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600" windowHeight="9840" activeTab="2"/>
  </bookViews>
  <sheets>
    <sheet name="Sheet1" sheetId="1" r:id="rId1"/>
    <sheet name="11.1" sheetId="2" r:id="rId2"/>
    <sheet name="11.4" sheetId="3" r:id="rId3"/>
  </sheets>
  <externalReferences>
    <externalReference r:id="rId4"/>
  </externalReferences>
  <definedNames>
    <definedName name="_xlnm._FilterDatabase" localSheetId="1" hidden="1">'11.1'!$A$6:$Q$48</definedName>
    <definedName name="_xlnm._FilterDatabase" localSheetId="0" hidden="1">Sheet1!$A$5:$Q$47</definedName>
    <definedName name="_xlnm.Print_Area" localSheetId="1">'11.1'!$A$1:$Q$41</definedName>
    <definedName name="_xlnm.Print_Area" localSheetId="0">Sheet1!$A$1:$Q$47</definedName>
    <definedName name="_xlnm.Print_Titles" localSheetId="1">'11.1'!$4:$6</definedName>
    <definedName name="_xlnm.Print_Titles" localSheetId="0">Sheet1!$3:$5</definedName>
    <definedName name="项目分类">'[1]2-扶贫项目实施情况表'!$U$3:$U$14</definedName>
  </definedNames>
  <calcPr calcId="124519"/>
</workbook>
</file>

<file path=xl/calcChain.xml><?xml version="1.0" encoding="utf-8"?>
<calcChain xmlns="http://schemas.openxmlformats.org/spreadsheetml/2006/main">
  <c r="Q41" i="2"/>
  <c r="P41"/>
  <c r="G41"/>
  <c r="E41"/>
  <c r="D41"/>
  <c r="C41"/>
  <c r="B41"/>
  <c r="A41"/>
  <c r="Q21"/>
  <c r="G21"/>
  <c r="A17"/>
  <c r="G16"/>
  <c r="G15"/>
  <c r="Q40" i="1"/>
  <c r="P40"/>
  <c r="G40"/>
  <c r="E40"/>
  <c r="D40"/>
  <c r="C40"/>
  <c r="B40"/>
  <c r="A40"/>
</calcChain>
</file>

<file path=xl/sharedStrings.xml><?xml version="1.0" encoding="utf-8"?>
<sst xmlns="http://schemas.openxmlformats.org/spreadsheetml/2006/main" count="600" uniqueCount="88">
  <si>
    <t>附件2</t>
  </si>
  <si>
    <t>延津县2019年扶贫项目实施和扶贫资金支出进度旬报表</t>
  </si>
  <si>
    <t>扶贫资金总规模</t>
  </si>
  <si>
    <t>已告知领导小组或部门资金额度</t>
  </si>
  <si>
    <t>项目名称</t>
  </si>
  <si>
    <t>项目类别</t>
  </si>
  <si>
    <t>项目类型明细</t>
  </si>
  <si>
    <t>扶贫资金投资规模</t>
  </si>
  <si>
    <t>招投标状态</t>
  </si>
  <si>
    <t>项目施工状态</t>
  </si>
  <si>
    <t>责任部门</t>
  </si>
  <si>
    <t>其他责任部门请注明</t>
  </si>
  <si>
    <t>申请报账金额</t>
  </si>
  <si>
    <t>支付金额（万元）</t>
  </si>
  <si>
    <t>合计</t>
  </si>
  <si>
    <t>财政专项扶贫资金</t>
  </si>
  <si>
    <t>统筹整合其他资金</t>
  </si>
  <si>
    <t>中央</t>
  </si>
  <si>
    <t>省级</t>
  </si>
  <si>
    <t>市级</t>
  </si>
  <si>
    <t>县级</t>
  </si>
  <si>
    <t>2019年延津县王楼镇任庄村省派第一书记项目</t>
  </si>
  <si>
    <t>基础设施类</t>
  </si>
  <si>
    <t>村组道路</t>
  </si>
  <si>
    <t>已招标</t>
  </si>
  <si>
    <t>已竣工</t>
  </si>
  <si>
    <t>乡镇政府</t>
  </si>
  <si>
    <t>2019年延津县资金池建设项目</t>
  </si>
  <si>
    <t>产业扶贫类</t>
  </si>
  <si>
    <t>金融扶贫</t>
  </si>
  <si>
    <t>不需招标</t>
  </si>
  <si>
    <t>已决算</t>
  </si>
  <si>
    <t>其他单位</t>
  </si>
  <si>
    <t>王楼镇草店村道路建设项目</t>
  </si>
  <si>
    <t>2019年延津县胙城乡大韩村村组道路项目</t>
  </si>
  <si>
    <t>2019年延津县马庄乡罗滩村农田水利项目</t>
  </si>
  <si>
    <t>小型水利工程</t>
  </si>
  <si>
    <t>2019年延津县司寨乡高寨村村组道路项目</t>
  </si>
  <si>
    <t>2019年延津县王楼镇任庄村组村道路项目</t>
  </si>
  <si>
    <t>2019年延津县支持新型农业经营主体带动贫困户就业奖补项目</t>
  </si>
  <si>
    <t>产业扶贫</t>
  </si>
  <si>
    <t>农业农村局</t>
  </si>
  <si>
    <t>2019年延津县支持新型经营主体流转土地奖补项目
支持贫困户流转土地奖补项目</t>
  </si>
  <si>
    <t>2019年延津县支持贫困户自主创业奖补项目</t>
  </si>
  <si>
    <t>2019年延津县支持贫困户种植优质强筋小麦奖补项目</t>
  </si>
  <si>
    <t>2019年延津县支持贫困户种植高油花生奖补项目</t>
  </si>
  <si>
    <t>2019年延津县雨露计划项目</t>
  </si>
  <si>
    <t>公共服务类</t>
  </si>
  <si>
    <t>其他公共服务</t>
  </si>
  <si>
    <t>扶贫办</t>
  </si>
  <si>
    <t>2019年延津县百企万户扶贫项目</t>
  </si>
  <si>
    <t>工商联</t>
  </si>
  <si>
    <t>2019年延津金融扶贫项目</t>
  </si>
  <si>
    <t>金融扶贫服务中心</t>
  </si>
  <si>
    <t>2019年延津县胙城乡王堤村村组道路项目</t>
  </si>
  <si>
    <t>2019年延津县丰庄镇秦庄村村组道路项目</t>
  </si>
  <si>
    <t>2019年延津县马庄乡蒋班枣村村组道路项目</t>
  </si>
  <si>
    <t>2019年延津县丰庄南皮村村组道路项目</t>
  </si>
  <si>
    <t>2019年延津县丰庄镇后王庄村村组道路项目</t>
  </si>
  <si>
    <t>2019年延津县榆林乡夹堤村村组道路项目</t>
  </si>
  <si>
    <t>直接帮扶+股份帮扶</t>
  </si>
  <si>
    <t>2019年延津县小潭乡小吴村安全饮水项目</t>
  </si>
  <si>
    <t>安全饮水</t>
  </si>
  <si>
    <t>已开工</t>
  </si>
  <si>
    <t>2019年延津县榆林乡榆林村，西王庄村，小韩庄村，枣园村安全饮水项目</t>
  </si>
  <si>
    <t>正在招标</t>
  </si>
  <si>
    <t>未开工</t>
  </si>
  <si>
    <t>2019年延津县胙城乡前董固，后董固村安全饮水项目</t>
  </si>
  <si>
    <t>2019年延津县宏兴林业种植专业合作社红肉苹果精选机项目</t>
  </si>
  <si>
    <t>老促会</t>
  </si>
  <si>
    <t>2019年延津县胙城乡西辛庄村村组道路项目</t>
  </si>
  <si>
    <t>2019年延津县王楼镇草店村农田水利项目</t>
  </si>
  <si>
    <t>2019年延津县王楼镇草店村村组道路项目</t>
  </si>
  <si>
    <t>2019年延津县石婆固镇南秦庄村农田水利建设项目</t>
  </si>
  <si>
    <t>2019年马庄乡唐庄村农田水利建设项目</t>
  </si>
  <si>
    <t>2019年延津县小潭乡固头村村组道路项目</t>
  </si>
  <si>
    <t>2019年延津县支持贫困户种植优质小麦奖补项目</t>
  </si>
  <si>
    <t>填报说明：
1.市县应如实填报扶贫资金总规模，并与动态监控系统显示的扶贫资金总规模核对，不一致的在提交旬报表时需提供书面说明；2.项目类别：各县按照基础设施类、公共服务类、产业扶贫类、其他填报；3.招投标状态：按照未招标、正在招标、已招标、不需招标填报；4.项目施工状态：按照未开工、已开工、已竣工、已决算填报；5.项目名称必须与项目库中项目名称保持一致，且必须来源于项目库（项目管理费、扶贫工作经费除外）；6.项目类型明细划分：基础设施类项目具体划分村组道路、小型水利工程、危房改造、安全饮水、其他基础设施等，公共服务类项目按照文化设施、标准化卫生室、其他公共服务项目，产业扶贫类项目对应项目库中产业扶贫项目、金融扶贫项目、光伏扶贫项目、扶贫车间项目、能力建设项目，其他项目对应项目库中农村贫困残疾人帮扶项目、其他项目以及各级使用财政专项扶贫资金安排的项目管理费、扶贫工作经费等。项目类别和项目类型明细由市县在报表中点选；7.责任部门按照项目实施责任单位填报，具体划分为组织部、扶贫办、财政局、农业农村局、林业局、水利局、交通局、商务局、文广新旅局、教体局、残联、广播电视局、医保局、人社局、自然资源局、住建局、卫健委、科技局、民政局、畜牧局、乡镇政府，若无上述单位，选择与上述单位业务对口的单位填报,每个项目只允许有一个责任单位，当选填的责任部门不在系统给定的范围内时，责任部门选择“其他单位”，同时在“其他责任单位请注明”内补充具体的责任单位。</t>
  </si>
  <si>
    <t>2019.11.1</t>
  </si>
  <si>
    <t>金融</t>
  </si>
  <si>
    <t>基础设施类</t>
    <phoneticPr fontId="17" type="noConversion"/>
  </si>
  <si>
    <t>序号</t>
    <phoneticPr fontId="17" type="noConversion"/>
  </si>
  <si>
    <t>计划投资规模</t>
    <phoneticPr fontId="17" type="noConversion"/>
  </si>
  <si>
    <t>单位：万元</t>
    <phoneticPr fontId="17" type="noConversion"/>
  </si>
  <si>
    <t>2019年延津县支持新型经营主体流转土地奖补项目支持贫困户流转土地奖补项目</t>
    <phoneticPr fontId="17" type="noConversion"/>
  </si>
  <si>
    <t>金融扶贫中心</t>
    <phoneticPr fontId="17" type="noConversion"/>
  </si>
  <si>
    <t>工商联</t>
    <phoneticPr fontId="17" type="noConversion"/>
  </si>
  <si>
    <t>延津县2019年专项扶贫资金项目计划安排情况表</t>
    <phoneticPr fontId="17" type="noConversion"/>
  </si>
</sst>
</file>

<file path=xl/styles.xml><?xml version="1.0" encoding="utf-8"?>
<styleSheet xmlns="http://schemas.openxmlformats.org/spreadsheetml/2006/main">
  <numFmts count="3">
    <numFmt numFmtId="176" formatCode="0.0_ "/>
    <numFmt numFmtId="177" formatCode="0.0000_ "/>
    <numFmt numFmtId="178" formatCode="0_ "/>
  </numFmts>
  <fonts count="33">
    <font>
      <sz val="11"/>
      <color theme="1"/>
      <name val="宋体"/>
      <charset val="134"/>
      <scheme val="minor"/>
    </font>
    <font>
      <sz val="12"/>
      <name val="黑体"/>
      <charset val="134"/>
    </font>
    <font>
      <sz val="12"/>
      <name val="宋体"/>
      <charset val="134"/>
    </font>
    <font>
      <sz val="11"/>
      <name val="宋体"/>
      <charset val="134"/>
    </font>
    <font>
      <sz val="20"/>
      <color theme="1"/>
      <name val="方正小标宋简体"/>
      <charset val="134"/>
    </font>
    <font>
      <sz val="9"/>
      <color theme="1"/>
      <name val="宋体"/>
      <charset val="134"/>
    </font>
    <font>
      <sz val="9"/>
      <color theme="1"/>
      <name val="仿宋_GB2312"/>
      <charset val="134"/>
    </font>
    <font>
      <sz val="9"/>
      <color theme="1"/>
      <name val="楷体_GB2312"/>
      <charset val="134"/>
    </font>
    <font>
      <sz val="9"/>
      <color theme="1"/>
      <name val="宋体"/>
      <charset val="134"/>
      <scheme val="minor"/>
    </font>
    <font>
      <sz val="9"/>
      <name val="宋体"/>
      <charset val="134"/>
    </font>
    <font>
      <sz val="9"/>
      <color theme="1"/>
      <name val="方正小标宋简体"/>
      <charset val="134"/>
    </font>
    <font>
      <sz val="10"/>
      <color theme="1"/>
      <name val="宋体"/>
      <charset val="134"/>
      <scheme val="minor"/>
    </font>
    <font>
      <sz val="20"/>
      <name val="方正小标宋简体"/>
      <charset val="134"/>
    </font>
    <font>
      <sz val="9"/>
      <name val="仿宋_GB2312"/>
      <charset val="134"/>
    </font>
    <font>
      <b/>
      <sz val="10"/>
      <name val="仿宋"/>
      <charset val="134"/>
    </font>
    <font>
      <sz val="9"/>
      <name val="楷体_GB2312"/>
      <charset val="134"/>
    </font>
    <font>
      <b/>
      <sz val="10"/>
      <color rgb="FFFF0000"/>
      <name val="仿宋"/>
      <charset val="134"/>
    </font>
    <font>
      <sz val="9"/>
      <name val="宋体"/>
      <charset val="134"/>
      <scheme val="minor"/>
    </font>
    <font>
      <sz val="10"/>
      <name val="宋体"/>
      <charset val="134"/>
    </font>
    <font>
      <sz val="9"/>
      <name val="方正小标宋简体"/>
      <charset val="134"/>
    </font>
    <font>
      <sz val="9"/>
      <color rgb="FFFF0000"/>
      <name val="宋体"/>
      <charset val="134"/>
    </font>
    <font>
      <sz val="9"/>
      <color rgb="FFFF0000"/>
      <name val="宋体"/>
      <charset val="134"/>
      <scheme val="minor"/>
    </font>
    <font>
      <sz val="12"/>
      <name val="仿宋"/>
      <charset val="134"/>
    </font>
    <font>
      <sz val="10"/>
      <name val="宋体"/>
      <charset val="134"/>
      <scheme val="minor"/>
    </font>
    <font>
      <sz val="9"/>
      <name val="仿宋"/>
      <charset val="134"/>
    </font>
    <font>
      <sz val="11"/>
      <color theme="1"/>
      <name val="宋体"/>
      <charset val="134"/>
      <scheme val="minor"/>
    </font>
    <font>
      <sz val="11"/>
      <color indexed="8"/>
      <name val="宋体"/>
      <charset val="134"/>
    </font>
    <font>
      <sz val="10"/>
      <color theme="1"/>
      <name val="仿宋_GB2312"/>
      <family val="3"/>
      <charset val="134"/>
    </font>
    <font>
      <sz val="9"/>
      <color theme="1"/>
      <name val="宋体"/>
      <family val="3"/>
      <charset val="134"/>
    </font>
    <font>
      <sz val="20"/>
      <color theme="1"/>
      <name val="方正小标宋简体"/>
      <family val="4"/>
      <charset val="134"/>
    </font>
    <font>
      <sz val="10"/>
      <color theme="1"/>
      <name val="方正小标宋简体"/>
      <family val="4"/>
      <charset val="134"/>
    </font>
    <font>
      <sz val="10"/>
      <color theme="1"/>
      <name val="宋体"/>
      <family val="3"/>
      <charset val="134"/>
      <scheme val="minor"/>
    </font>
    <font>
      <sz val="10"/>
      <color theme="1"/>
      <name val="仿宋"/>
      <family val="3"/>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s>
  <cellStyleXfs count="19">
    <xf numFmtId="0" fontId="0" fillId="0" borderId="0">
      <alignment vertical="center"/>
    </xf>
    <xf numFmtId="0" fontId="2" fillId="0" borderId="0"/>
    <xf numFmtId="0" fontId="25" fillId="0" borderId="0">
      <alignment vertical="center"/>
    </xf>
    <xf numFmtId="0" fontId="2" fillId="0" borderId="0"/>
    <xf numFmtId="0" fontId="2" fillId="0" borderId="0"/>
    <xf numFmtId="0" fontId="2" fillId="0" borderId="0"/>
    <xf numFmtId="0" fontId="25" fillId="0" borderId="0">
      <alignment vertical="center"/>
    </xf>
    <xf numFmtId="0" fontId="26" fillId="0" borderId="0"/>
    <xf numFmtId="0" fontId="2" fillId="0" borderId="0"/>
    <xf numFmtId="0" fontId="2" fillId="0" borderId="0"/>
    <xf numFmtId="0" fontId="25" fillId="0" borderId="0">
      <alignment vertical="center"/>
    </xf>
    <xf numFmtId="0" fontId="26" fillId="0" borderId="0"/>
    <xf numFmtId="0" fontId="2" fillId="0" borderId="0"/>
    <xf numFmtId="0" fontId="2" fillId="0" borderId="0"/>
    <xf numFmtId="0" fontId="25" fillId="0" borderId="0">
      <alignment vertical="center"/>
    </xf>
    <xf numFmtId="0" fontId="26" fillId="0" borderId="0"/>
    <xf numFmtId="0" fontId="25" fillId="0" borderId="0">
      <alignment vertical="center"/>
    </xf>
    <xf numFmtId="0" fontId="2" fillId="0" borderId="0"/>
    <xf numFmtId="0" fontId="2" fillId="0" borderId="0"/>
  </cellStyleXfs>
  <cellXfs count="92">
    <xf numFmtId="0" fontId="0" fillId="0" borderId="0" xfId="0">
      <alignment vertical="center"/>
    </xf>
    <xf numFmtId="0" fontId="0" fillId="0" borderId="0" xfId="0" applyAlignment="1">
      <alignment horizontal="center" vertical="center"/>
    </xf>
    <xf numFmtId="0" fontId="1" fillId="0" borderId="0" xfId="15" applyFont="1" applyAlignment="1">
      <alignment horizontal="center" vertical="center"/>
    </xf>
    <xf numFmtId="0" fontId="2" fillId="0" borderId="0" xfId="15" applyFont="1" applyAlignment="1">
      <alignment horizontal="center" vertical="center"/>
    </xf>
    <xf numFmtId="0" fontId="3" fillId="0" borderId="0" xfId="15" applyFont="1" applyAlignment="1">
      <alignment horizontal="center" vertical="center"/>
    </xf>
    <xf numFmtId="0" fontId="5" fillId="2" borderId="1" xfId="15" applyFont="1" applyFill="1" applyBorder="1" applyAlignment="1">
      <alignment horizontal="center" vertical="center" wrapText="1"/>
    </xf>
    <xf numFmtId="0" fontId="6" fillId="2" borderId="1" xfId="15" applyNumberFormat="1" applyFont="1" applyFill="1" applyBorder="1" applyAlignment="1">
      <alignment horizontal="center" vertical="center" wrapText="1"/>
    </xf>
    <xf numFmtId="0" fontId="5" fillId="2" borderId="1" xfId="15" applyFont="1" applyFill="1" applyBorder="1" applyAlignment="1">
      <alignment horizontal="center" vertical="center"/>
    </xf>
    <xf numFmtId="0" fontId="7" fillId="2" borderId="1" xfId="15" applyNumberFormat="1" applyFont="1" applyFill="1" applyBorder="1" applyAlignment="1">
      <alignment horizontal="center" vertical="center"/>
    </xf>
    <xf numFmtId="0" fontId="7" fillId="2" borderId="1" xfId="15"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5" applyFont="1" applyFill="1" applyBorder="1" applyAlignment="1">
      <alignment horizontal="center" vertical="center"/>
    </xf>
    <xf numFmtId="0" fontId="8" fillId="2" borderId="1" xfId="2" applyFont="1" applyFill="1" applyBorder="1" applyAlignment="1">
      <alignment horizontal="center" vertical="center" wrapText="1"/>
    </xf>
    <xf numFmtId="0" fontId="9" fillId="0" borderId="0" xfId="15" applyFont="1" applyAlignment="1">
      <alignment horizontal="center" vertical="center" wrapText="1"/>
    </xf>
    <xf numFmtId="0" fontId="8" fillId="2" borderId="1" xfId="15"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15" applyFont="1" applyFill="1" applyBorder="1" applyAlignment="1">
      <alignment horizontal="center" vertical="center" wrapText="1"/>
    </xf>
    <xf numFmtId="0" fontId="12" fillId="0" borderId="0" xfId="15" applyFont="1" applyAlignment="1">
      <alignment horizontal="center" vertical="center" wrapText="1"/>
    </xf>
    <xf numFmtId="0" fontId="9" fillId="0" borderId="2" xfId="15" applyFont="1" applyBorder="1" applyAlignment="1">
      <alignment horizontal="center" vertical="center" wrapText="1"/>
    </xf>
    <xf numFmtId="0" fontId="13" fillId="0" borderId="1" xfId="15" applyNumberFormat="1" applyFont="1" applyFill="1" applyBorder="1" applyAlignment="1">
      <alignment horizontal="center" vertical="center" wrapText="1"/>
    </xf>
    <xf numFmtId="0" fontId="13" fillId="0" borderId="1" xfId="15" applyNumberFormat="1" applyFont="1" applyFill="1" applyBorder="1" applyAlignment="1">
      <alignment horizontal="center" vertical="center"/>
    </xf>
    <xf numFmtId="0" fontId="9" fillId="0" borderId="1" xfId="15" applyFont="1" applyFill="1" applyBorder="1" applyAlignment="1">
      <alignment horizontal="center" vertical="center"/>
    </xf>
    <xf numFmtId="0" fontId="14" fillId="0" borderId="1" xfId="15" applyNumberFormat="1" applyFont="1" applyFill="1" applyBorder="1" applyAlignment="1">
      <alignment horizontal="center" vertical="center" wrapText="1"/>
    </xf>
    <xf numFmtId="0" fontId="15" fillId="0" borderId="1" xfId="15" applyNumberFormat="1" applyFont="1" applyFill="1" applyBorder="1" applyAlignment="1">
      <alignment horizontal="center" vertical="center"/>
    </xf>
    <xf numFmtId="0" fontId="9" fillId="0" borderId="0" xfId="15" applyFont="1" applyFill="1" applyAlignment="1">
      <alignment horizontal="center" vertical="center"/>
    </xf>
    <xf numFmtId="0" fontId="9" fillId="0" borderId="1" xfId="15" applyNumberFormat="1" applyFont="1" applyFill="1" applyBorder="1" applyAlignment="1">
      <alignment horizontal="center" vertical="center"/>
    </xf>
    <xf numFmtId="0" fontId="16" fillId="0" borderId="1" xfId="15" applyNumberFormat="1" applyFont="1" applyFill="1" applyBorder="1" applyAlignment="1">
      <alignment horizontal="center" vertical="center" wrapText="1"/>
    </xf>
    <xf numFmtId="178" fontId="13" fillId="0" borderId="1" xfId="15" applyNumberFormat="1" applyFont="1" applyFill="1" applyBorder="1" applyAlignment="1">
      <alignment horizontal="center" vertical="center" wrapText="1"/>
    </xf>
    <xf numFmtId="0" fontId="13" fillId="0" borderId="1" xfId="8" applyNumberFormat="1" applyFont="1" applyFill="1" applyBorder="1" applyAlignment="1">
      <alignment horizontal="center" vertical="center" wrapText="1"/>
    </xf>
    <xf numFmtId="0" fontId="14" fillId="0" borderId="1" xfId="3" applyNumberFormat="1" applyFont="1" applyFill="1" applyBorder="1" applyAlignment="1">
      <alignment horizontal="center" vertical="center" wrapText="1"/>
    </xf>
    <xf numFmtId="0" fontId="15" fillId="0" borderId="1" xfId="15"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15" applyFont="1" applyFill="1" applyBorder="1" applyAlignment="1">
      <alignment horizontal="center" vertical="center"/>
    </xf>
    <xf numFmtId="0" fontId="14" fillId="0" borderId="1" xfId="0"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0" xfId="0" applyFont="1" applyFill="1">
      <alignment vertical="center"/>
    </xf>
    <xf numFmtId="0" fontId="14" fillId="0" borderId="1" xfId="2" applyFont="1" applyFill="1" applyBorder="1" applyAlignment="1">
      <alignment horizontal="center" vertical="center" wrapText="1"/>
    </xf>
    <xf numFmtId="177" fontId="17" fillId="0" borderId="1" xfId="15" applyNumberFormat="1" applyFont="1" applyFill="1" applyBorder="1" applyAlignment="1">
      <alignment horizontal="center" vertical="center" wrapText="1"/>
    </xf>
    <xf numFmtId="176" fontId="17" fillId="0" borderId="1" xfId="8" applyNumberFormat="1" applyFont="1" applyFill="1" applyBorder="1" applyAlignment="1">
      <alignment horizontal="center" vertical="center" wrapText="1"/>
    </xf>
    <xf numFmtId="178" fontId="17" fillId="0" borderId="1" xfId="8" applyNumberFormat="1" applyFont="1" applyFill="1" applyBorder="1" applyAlignment="1">
      <alignment horizontal="center" vertical="center" wrapText="1"/>
    </xf>
    <xf numFmtId="177" fontId="17" fillId="0" borderId="1" xfId="8" applyNumberFormat="1" applyFont="1" applyFill="1" applyBorder="1" applyAlignment="1">
      <alignment horizontal="center" vertical="center" wrapText="1"/>
    </xf>
    <xf numFmtId="0" fontId="19" fillId="0" borderId="0" xfId="15" applyFont="1" applyAlignment="1">
      <alignment horizontal="center" vertical="center" wrapText="1"/>
    </xf>
    <xf numFmtId="0" fontId="9" fillId="4" borderId="1" xfId="15" applyFont="1" applyFill="1" applyBorder="1" applyAlignment="1">
      <alignment horizontal="center" vertical="center" wrapText="1"/>
    </xf>
    <xf numFmtId="0" fontId="9" fillId="4" borderId="1" xfId="15" applyFont="1" applyFill="1" applyBorder="1" applyAlignment="1">
      <alignment horizontal="center" vertical="center"/>
    </xf>
    <xf numFmtId="0" fontId="20" fillId="0" borderId="1" xfId="15" applyFont="1" applyFill="1" applyBorder="1" applyAlignment="1">
      <alignment horizontal="center" vertical="center"/>
    </xf>
    <xf numFmtId="0" fontId="21" fillId="0" borderId="0" xfId="0" applyFont="1" applyAlignment="1">
      <alignment horizontal="center" vertical="center"/>
    </xf>
    <xf numFmtId="0" fontId="17" fillId="4" borderId="1" xfId="0" applyFont="1" applyFill="1" applyBorder="1" applyAlignment="1">
      <alignment horizontal="center" vertical="center" wrapText="1"/>
    </xf>
    <xf numFmtId="0" fontId="17" fillId="4" borderId="1" xfId="15" applyFont="1" applyFill="1" applyBorder="1" applyAlignment="1">
      <alignment horizontal="center" vertical="center"/>
    </xf>
    <xf numFmtId="0" fontId="21" fillId="2" borderId="1" xfId="15" applyFont="1" applyFill="1" applyBorder="1" applyAlignment="1">
      <alignment horizontal="center" vertical="center"/>
    </xf>
    <xf numFmtId="0" fontId="17" fillId="4" borderId="1" xfId="15" applyFont="1" applyFill="1" applyBorder="1" applyAlignment="1">
      <alignment horizontal="center" vertical="center" wrapText="1"/>
    </xf>
    <xf numFmtId="0" fontId="17" fillId="2" borderId="1" xfId="15" applyFont="1" applyFill="1" applyBorder="1" applyAlignment="1">
      <alignment horizontal="center" vertical="center"/>
    </xf>
    <xf numFmtId="0" fontId="22" fillId="3" borderId="1" xfId="15" applyFont="1" applyFill="1" applyBorder="1" applyAlignment="1">
      <alignment horizontal="center" vertical="center"/>
    </xf>
    <xf numFmtId="0" fontId="17" fillId="0" borderId="0" xfId="0" applyFont="1" applyAlignment="1">
      <alignment horizontal="center" vertical="center"/>
    </xf>
    <xf numFmtId="0" fontId="21" fillId="4" borderId="1" xfId="15" applyFont="1" applyFill="1" applyBorder="1" applyAlignment="1">
      <alignment horizontal="center" vertical="center"/>
    </xf>
    <xf numFmtId="0" fontId="23" fillId="4" borderId="1" xfId="0" applyFont="1" applyFill="1" applyBorder="1" applyAlignment="1">
      <alignment horizontal="center" vertical="center" wrapText="1"/>
    </xf>
    <xf numFmtId="0" fontId="23" fillId="4" borderId="1" xfId="15" applyFont="1" applyFill="1" applyBorder="1" applyAlignment="1">
      <alignment horizontal="center" vertical="center" wrapText="1"/>
    </xf>
    <xf numFmtId="0" fontId="17" fillId="0" borderId="1" xfId="15" applyNumberFormat="1" applyFont="1" applyFill="1" applyBorder="1" applyAlignment="1">
      <alignment horizontal="center" vertical="center" wrapText="1"/>
    </xf>
    <xf numFmtId="0" fontId="24" fillId="0" borderId="1" xfId="15" applyNumberFormat="1" applyFont="1" applyFill="1" applyBorder="1" applyAlignment="1">
      <alignment horizontal="center" vertical="center" wrapText="1"/>
    </xf>
    <xf numFmtId="0" fontId="24" fillId="0" borderId="1" xfId="3"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2" applyFont="1" applyFill="1" applyBorder="1" applyAlignment="1">
      <alignment horizontal="center" vertical="center" wrapText="1"/>
    </xf>
    <xf numFmtId="0" fontId="9" fillId="0" borderId="1" xfId="11" applyFont="1" applyFill="1" applyBorder="1" applyAlignment="1">
      <alignment horizontal="center" vertical="center"/>
    </xf>
    <xf numFmtId="0" fontId="5" fillId="2" borderId="1" xfId="15" applyFont="1" applyFill="1" applyBorder="1" applyAlignment="1">
      <alignment horizontal="center" vertical="center" wrapText="1"/>
    </xf>
    <xf numFmtId="0" fontId="0" fillId="2" borderId="0" xfId="0" applyFill="1" applyAlignment="1">
      <alignment horizontal="center" vertical="center"/>
    </xf>
    <xf numFmtId="0" fontId="27" fillId="2" borderId="1" xfId="15" applyNumberFormat="1" applyFont="1" applyFill="1" applyBorder="1" applyAlignment="1">
      <alignment horizontal="center" vertical="center" wrapText="1"/>
    </xf>
    <xf numFmtId="0" fontId="5" fillId="2" borderId="1" xfId="15" applyFont="1" applyFill="1" applyBorder="1" applyAlignment="1">
      <alignment horizontal="center" vertical="center" wrapText="1"/>
    </xf>
    <xf numFmtId="0" fontId="5" fillId="2" borderId="1" xfId="15" applyFont="1" applyFill="1" applyBorder="1" applyAlignment="1">
      <alignment horizontal="center" vertical="center" wrapText="1"/>
    </xf>
    <xf numFmtId="0" fontId="0" fillId="0" borderId="1" xfId="0" applyBorder="1" applyAlignment="1">
      <alignment horizontal="center" vertical="center" wrapText="1"/>
    </xf>
    <xf numFmtId="0" fontId="32" fillId="2" borderId="1" xfId="15" applyNumberFormat="1"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2" applyFont="1" applyFill="1" applyBorder="1" applyAlignment="1">
      <alignment horizontal="center" vertical="center" wrapText="1"/>
    </xf>
    <xf numFmtId="0" fontId="9" fillId="0" borderId="2" xfId="15" applyFont="1" applyBorder="1" applyAlignment="1">
      <alignment horizontal="center" vertical="center" wrapText="1"/>
    </xf>
    <xf numFmtId="0" fontId="9" fillId="0" borderId="6" xfId="15" applyFont="1" applyBorder="1" applyAlignment="1">
      <alignment horizontal="center" vertical="center" wrapText="1"/>
    </xf>
    <xf numFmtId="0" fontId="18" fillId="0" borderId="7" xfId="15" applyFont="1" applyBorder="1" applyAlignment="1">
      <alignment horizontal="center" vertical="center" wrapText="1"/>
    </xf>
    <xf numFmtId="0" fontId="9" fillId="0" borderId="7" xfId="15" applyFont="1" applyBorder="1" applyAlignment="1">
      <alignment horizontal="center" vertical="center" wrapText="1"/>
    </xf>
    <xf numFmtId="0" fontId="18" fillId="0" borderId="0" xfId="15" applyFont="1" applyBorder="1" applyAlignment="1">
      <alignment horizontal="center" vertical="center" wrapText="1"/>
    </xf>
    <xf numFmtId="0" fontId="9" fillId="0" borderId="0" xfId="15" applyFont="1" applyBorder="1" applyAlignment="1">
      <alignment horizontal="center" vertical="center" wrapText="1"/>
    </xf>
    <xf numFmtId="0" fontId="12" fillId="0" borderId="0" xfId="15" applyFont="1" applyAlignment="1">
      <alignment horizontal="center" vertical="center" wrapText="1"/>
    </xf>
    <xf numFmtId="0" fontId="19" fillId="0" borderId="0" xfId="15" applyFont="1" applyAlignment="1">
      <alignment horizontal="center" vertical="center" wrapText="1"/>
    </xf>
    <xf numFmtId="0" fontId="9" fillId="0" borderId="1" xfId="15" applyFont="1" applyBorder="1" applyAlignment="1">
      <alignment horizontal="center" vertical="center" wrapText="1"/>
    </xf>
    <xf numFmtId="0" fontId="9" fillId="0" borderId="3" xfId="15" applyFont="1" applyBorder="1" applyAlignment="1">
      <alignment horizontal="center" vertical="center" wrapText="1"/>
    </xf>
    <xf numFmtId="0" fontId="9" fillId="0" borderId="4" xfId="15" applyFont="1" applyBorder="1" applyAlignment="1">
      <alignment horizontal="center" vertical="center" wrapText="1"/>
    </xf>
    <xf numFmtId="0" fontId="9" fillId="0" borderId="5" xfId="15" applyFont="1" applyBorder="1" applyAlignment="1">
      <alignment horizontal="center" vertical="center" wrapText="1"/>
    </xf>
    <xf numFmtId="0" fontId="28" fillId="2" borderId="1" xfId="15" applyFont="1" applyFill="1" applyBorder="1" applyAlignment="1">
      <alignment horizontal="center" vertical="center" wrapText="1"/>
    </xf>
    <xf numFmtId="0" fontId="0" fillId="0" borderId="1" xfId="0" applyBorder="1" applyAlignment="1">
      <alignment horizontal="center" vertical="center" wrapText="1"/>
    </xf>
    <xf numFmtId="0" fontId="30" fillId="2" borderId="0" xfId="15" applyFont="1" applyFill="1" applyBorder="1" applyAlignment="1">
      <alignment horizontal="right" vertical="center" wrapText="1"/>
    </xf>
    <xf numFmtId="0" fontId="31" fillId="0" borderId="0" xfId="0" applyFont="1" applyBorder="1" applyAlignment="1">
      <alignment horizontal="right" vertical="center" wrapText="1"/>
    </xf>
    <xf numFmtId="0" fontId="29" fillId="2" borderId="0" xfId="15" applyFont="1" applyFill="1" applyBorder="1" applyAlignment="1">
      <alignment horizontal="center" vertical="center" wrapText="1"/>
    </xf>
    <xf numFmtId="0" fontId="4" fillId="2" borderId="0" xfId="15" applyFont="1" applyFill="1" applyBorder="1" applyAlignment="1">
      <alignment horizontal="center" vertical="center" wrapText="1"/>
    </xf>
    <xf numFmtId="0" fontId="10" fillId="2" borderId="0" xfId="15" applyFont="1" applyFill="1" applyBorder="1" applyAlignment="1">
      <alignment horizontal="center" vertical="center" wrapText="1"/>
    </xf>
    <xf numFmtId="0" fontId="5" fillId="2" borderId="1" xfId="15" applyFont="1" applyFill="1" applyBorder="1" applyAlignment="1">
      <alignment horizontal="center" vertical="center" wrapText="1"/>
    </xf>
  </cellXfs>
  <cellStyles count="19">
    <cellStyle name="常规" xfId="0" builtinId="0"/>
    <cellStyle name="常规 12" xfId="2"/>
    <cellStyle name="常规 12 2" xfId="10"/>
    <cellStyle name="常规 2" xfId="11"/>
    <cellStyle name="常规 2 2" xfId="7"/>
    <cellStyle name="常规 2 3" xfId="8"/>
    <cellStyle name="常规 2 3 2" xfId="9"/>
    <cellStyle name="常规 2 3 2 2" xfId="12"/>
    <cellStyle name="常规 2 3 3" xfId="1"/>
    <cellStyle name="常规 2 3 4" xfId="13"/>
    <cellStyle name="常规 3" xfId="14"/>
    <cellStyle name="常规 3 2" xfId="6"/>
    <cellStyle name="常规 4" xfId="15"/>
    <cellStyle name="常规 5" xfId="16"/>
    <cellStyle name="常规 8" xfId="3"/>
    <cellStyle name="常规 8 2" xfId="5"/>
    <cellStyle name="常规 8 2 2" xfId="17"/>
    <cellStyle name="常规 8 3" xfId="4"/>
    <cellStyle name="常规 8 4" xfId="1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eChat%20Files/XYZ511321317/FileStorage/File/2019-07/&#26092;&#25253;5.2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脱贫攻坚项目库建设情况表"/>
      <sheetName val="2-扶贫项目实施情况表"/>
      <sheetName val="项目分类"/>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47"/>
  <sheetViews>
    <sheetView workbookViewId="0">
      <pane ySplit="5" topLeftCell="A6" activePane="bottomLeft" state="frozen"/>
      <selection pane="bottomLeft"/>
    </sheetView>
  </sheetViews>
  <sheetFormatPr defaultColWidth="9" defaultRowHeight="13.5"/>
  <cols>
    <col min="1" max="1" width="10.375" style="1" customWidth="1"/>
    <col min="2" max="2" width="6.375" style="1" customWidth="1"/>
    <col min="3" max="3" width="5.375" style="1" customWidth="1"/>
    <col min="4" max="4" width="6.625" style="1" customWidth="1"/>
    <col min="5" max="5" width="8.75" style="1" customWidth="1"/>
    <col min="6" max="6" width="5.125" style="1" customWidth="1"/>
    <col min="7" max="7" width="11.25" style="1" customWidth="1"/>
    <col min="8" max="10" width="9" style="1"/>
    <col min="11" max="11" width="12.625" style="1"/>
    <col min="12" max="12" width="9" style="1"/>
    <col min="13" max="13" width="7.75" style="1" customWidth="1"/>
    <col min="14" max="14" width="9" style="1"/>
    <col min="15" max="15" width="5.75" style="1" customWidth="1"/>
    <col min="16" max="16" width="10.375" style="1" customWidth="1"/>
    <col min="17" max="17" width="11.625" style="1" customWidth="1"/>
    <col min="18" max="18" width="9.375" style="1"/>
    <col min="19" max="19" width="11.5" style="1"/>
    <col min="20" max="16384" width="9" style="1"/>
  </cols>
  <sheetData>
    <row r="1" spans="1:17" ht="14.25">
      <c r="A1" s="2" t="s">
        <v>0</v>
      </c>
      <c r="B1" s="3"/>
      <c r="C1" s="3"/>
      <c r="D1" s="3"/>
      <c r="E1" s="3"/>
      <c r="F1" s="3"/>
      <c r="G1" s="3"/>
      <c r="H1" s="4"/>
      <c r="I1" s="13"/>
      <c r="J1" s="13"/>
      <c r="K1" s="4"/>
      <c r="L1" s="4"/>
      <c r="M1" s="4"/>
      <c r="N1" s="4"/>
      <c r="O1" s="4"/>
      <c r="P1" s="4"/>
      <c r="Q1" s="4"/>
    </row>
    <row r="2" spans="1:17" ht="27">
      <c r="A2" s="78" t="s">
        <v>1</v>
      </c>
      <c r="B2" s="78"/>
      <c r="C2" s="78"/>
      <c r="D2" s="78"/>
      <c r="E2" s="78"/>
      <c r="F2" s="78"/>
      <c r="G2" s="78"/>
      <c r="H2" s="78"/>
      <c r="I2" s="79"/>
      <c r="J2" s="79"/>
      <c r="K2" s="78"/>
      <c r="L2" s="78"/>
      <c r="M2" s="78"/>
      <c r="N2" s="78"/>
      <c r="O2" s="78"/>
      <c r="P2" s="78"/>
      <c r="Q2" s="78"/>
    </row>
    <row r="3" spans="1:17">
      <c r="A3" s="80" t="s">
        <v>2</v>
      </c>
      <c r="B3" s="80"/>
      <c r="C3" s="80"/>
      <c r="D3" s="80"/>
      <c r="E3" s="80"/>
      <c r="F3" s="80"/>
      <c r="G3" s="72" t="s">
        <v>3</v>
      </c>
      <c r="H3" s="72" t="s">
        <v>4</v>
      </c>
      <c r="I3" s="72" t="s">
        <v>5</v>
      </c>
      <c r="J3" s="72" t="s">
        <v>6</v>
      </c>
      <c r="K3" s="72" t="s">
        <v>7</v>
      </c>
      <c r="L3" s="72" t="s">
        <v>8</v>
      </c>
      <c r="M3" s="72" t="s">
        <v>9</v>
      </c>
      <c r="N3" s="72" t="s">
        <v>10</v>
      </c>
      <c r="O3" s="72" t="s">
        <v>11</v>
      </c>
      <c r="P3" s="72" t="s">
        <v>12</v>
      </c>
      <c r="Q3" s="72" t="s">
        <v>13</v>
      </c>
    </row>
    <row r="4" spans="1:17" ht="26.1" customHeight="1">
      <c r="A4" s="72" t="s">
        <v>14</v>
      </c>
      <c r="B4" s="81" t="s">
        <v>15</v>
      </c>
      <c r="C4" s="82"/>
      <c r="D4" s="82"/>
      <c r="E4" s="83"/>
      <c r="F4" s="72" t="s">
        <v>16</v>
      </c>
      <c r="G4" s="73"/>
      <c r="H4" s="73"/>
      <c r="I4" s="73"/>
      <c r="J4" s="73"/>
      <c r="K4" s="73"/>
      <c r="L4" s="73"/>
      <c r="M4" s="73"/>
      <c r="N4" s="73"/>
      <c r="O4" s="73"/>
      <c r="P4" s="73"/>
      <c r="Q4" s="73"/>
    </row>
    <row r="5" spans="1:17">
      <c r="A5" s="73"/>
      <c r="B5" s="18" t="s">
        <v>17</v>
      </c>
      <c r="C5" s="18" t="s">
        <v>18</v>
      </c>
      <c r="D5" s="18" t="s">
        <v>19</v>
      </c>
      <c r="E5" s="18" t="s">
        <v>20</v>
      </c>
      <c r="F5" s="73"/>
      <c r="G5" s="73"/>
      <c r="H5" s="73"/>
      <c r="I5" s="73"/>
      <c r="J5" s="73"/>
      <c r="K5" s="73"/>
      <c r="L5" s="73"/>
      <c r="M5" s="73"/>
      <c r="N5" s="73"/>
      <c r="O5" s="73"/>
      <c r="P5" s="73"/>
      <c r="Q5" s="73"/>
    </row>
    <row r="6" spans="1:17" ht="57" customHeight="1">
      <c r="A6" s="19">
        <v>50</v>
      </c>
      <c r="B6" s="19"/>
      <c r="C6" s="20">
        <v>50</v>
      </c>
      <c r="D6" s="20"/>
      <c r="E6" s="21"/>
      <c r="F6" s="21"/>
      <c r="G6" s="19">
        <v>50</v>
      </c>
      <c r="H6" s="57" t="s">
        <v>21</v>
      </c>
      <c r="I6" s="42" t="s">
        <v>22</v>
      </c>
      <c r="J6" s="42" t="s">
        <v>23</v>
      </c>
      <c r="K6" s="19">
        <v>50</v>
      </c>
      <c r="L6" s="43" t="s">
        <v>24</v>
      </c>
      <c r="M6" s="43" t="s">
        <v>25</v>
      </c>
      <c r="N6" s="43" t="s">
        <v>26</v>
      </c>
      <c r="O6" s="42"/>
      <c r="P6" s="21">
        <v>34.871040000000001</v>
      </c>
      <c r="Q6" s="21">
        <v>34.871040000000001</v>
      </c>
    </row>
    <row r="7" spans="1:17" ht="48" customHeight="1">
      <c r="A7" s="19">
        <v>330</v>
      </c>
      <c r="B7" s="19"/>
      <c r="C7" s="20"/>
      <c r="D7" s="20">
        <v>330</v>
      </c>
      <c r="E7" s="21"/>
      <c r="F7" s="21"/>
      <c r="G7" s="19">
        <v>330</v>
      </c>
      <c r="H7" s="57" t="s">
        <v>27</v>
      </c>
      <c r="I7" s="42" t="s">
        <v>28</v>
      </c>
      <c r="J7" s="42" t="s">
        <v>29</v>
      </c>
      <c r="K7" s="19">
        <v>330</v>
      </c>
      <c r="L7" s="43" t="s">
        <v>30</v>
      </c>
      <c r="M7" s="43" t="s">
        <v>31</v>
      </c>
      <c r="N7" s="43" t="s">
        <v>32</v>
      </c>
      <c r="O7" s="42"/>
      <c r="P7" s="21">
        <v>330</v>
      </c>
      <c r="Q7" s="21">
        <v>330</v>
      </c>
    </row>
    <row r="8" spans="1:17" ht="42" customHeight="1">
      <c r="A8" s="19">
        <v>50</v>
      </c>
      <c r="B8" s="19"/>
      <c r="C8" s="20"/>
      <c r="D8" s="20">
        <v>50</v>
      </c>
      <c r="E8" s="21"/>
      <c r="F8" s="21"/>
      <c r="G8" s="19">
        <v>50</v>
      </c>
      <c r="H8" s="57" t="s">
        <v>33</v>
      </c>
      <c r="I8" s="42" t="s">
        <v>22</v>
      </c>
      <c r="J8" s="42" t="s">
        <v>23</v>
      </c>
      <c r="K8" s="19">
        <v>50</v>
      </c>
      <c r="L8" s="43" t="s">
        <v>24</v>
      </c>
      <c r="M8" s="43" t="s">
        <v>25</v>
      </c>
      <c r="N8" s="43" t="s">
        <v>26</v>
      </c>
      <c r="O8" s="42"/>
      <c r="P8" s="21">
        <v>31.999919999999999</v>
      </c>
      <c r="Q8" s="21">
        <v>31.999919999999999</v>
      </c>
    </row>
    <row r="9" spans="1:17" ht="50.1" customHeight="1">
      <c r="A9" s="19">
        <v>78</v>
      </c>
      <c r="B9" s="23">
        <v>45</v>
      </c>
      <c r="C9" s="23"/>
      <c r="D9" s="23">
        <v>33</v>
      </c>
      <c r="E9" s="24"/>
      <c r="F9" s="21"/>
      <c r="G9" s="19">
        <v>78</v>
      </c>
      <c r="H9" s="57" t="s">
        <v>34</v>
      </c>
      <c r="I9" s="42" t="s">
        <v>22</v>
      </c>
      <c r="J9" s="42" t="s">
        <v>23</v>
      </c>
      <c r="K9" s="19">
        <v>78</v>
      </c>
      <c r="L9" s="43" t="s">
        <v>24</v>
      </c>
      <c r="M9" s="43" t="s">
        <v>25</v>
      </c>
      <c r="N9" s="43" t="s">
        <v>26</v>
      </c>
      <c r="O9" s="42"/>
      <c r="P9" s="21">
        <v>62.22128</v>
      </c>
      <c r="Q9" s="21">
        <v>62.22128</v>
      </c>
    </row>
    <row r="10" spans="1:17" ht="45">
      <c r="A10" s="19">
        <v>48</v>
      </c>
      <c r="B10" s="23">
        <v>30</v>
      </c>
      <c r="C10" s="23"/>
      <c r="D10" s="23"/>
      <c r="E10" s="21">
        <v>18</v>
      </c>
      <c r="F10" s="21"/>
      <c r="G10" s="19">
        <v>48</v>
      </c>
      <c r="H10" s="57" t="s">
        <v>35</v>
      </c>
      <c r="I10" s="42" t="s">
        <v>22</v>
      </c>
      <c r="J10" s="42" t="s">
        <v>36</v>
      </c>
      <c r="K10" s="19">
        <v>48</v>
      </c>
      <c r="L10" s="43" t="s">
        <v>24</v>
      </c>
      <c r="M10" s="43" t="s">
        <v>25</v>
      </c>
      <c r="N10" s="43" t="s">
        <v>26</v>
      </c>
      <c r="O10" s="42"/>
      <c r="P10" s="21"/>
      <c r="Q10" s="21"/>
    </row>
    <row r="11" spans="1:17" ht="45">
      <c r="A11" s="19">
        <v>63</v>
      </c>
      <c r="B11" s="23">
        <v>63</v>
      </c>
      <c r="C11" s="23"/>
      <c r="D11" s="23"/>
      <c r="E11" s="21"/>
      <c r="F11" s="21"/>
      <c r="G11" s="19">
        <v>63</v>
      </c>
      <c r="H11" s="57" t="s">
        <v>37</v>
      </c>
      <c r="I11" s="42" t="s">
        <v>22</v>
      </c>
      <c r="J11" s="42" t="s">
        <v>23</v>
      </c>
      <c r="K11" s="19">
        <v>63</v>
      </c>
      <c r="L11" s="43" t="s">
        <v>24</v>
      </c>
      <c r="M11" s="43" t="s">
        <v>25</v>
      </c>
      <c r="N11" s="43" t="s">
        <v>26</v>
      </c>
      <c r="O11" s="42"/>
      <c r="P11" s="21">
        <v>47.779200000000003</v>
      </c>
      <c r="Q11" s="21">
        <v>47.779200000000003</v>
      </c>
    </row>
    <row r="12" spans="1:17" ht="45">
      <c r="A12" s="19">
        <v>37</v>
      </c>
      <c r="B12" s="19"/>
      <c r="C12" s="20">
        <v>25</v>
      </c>
      <c r="D12" s="20">
        <v>12</v>
      </c>
      <c r="E12" s="21"/>
      <c r="F12" s="21"/>
      <c r="G12" s="19">
        <v>37</v>
      </c>
      <c r="H12" s="57" t="s">
        <v>38</v>
      </c>
      <c r="I12" s="42" t="s">
        <v>22</v>
      </c>
      <c r="J12" s="42" t="s">
        <v>23</v>
      </c>
      <c r="K12" s="19">
        <v>37</v>
      </c>
      <c r="L12" s="43" t="s">
        <v>24</v>
      </c>
      <c r="M12" s="43" t="s">
        <v>25</v>
      </c>
      <c r="N12" s="43" t="s">
        <v>26</v>
      </c>
      <c r="O12" s="42"/>
      <c r="P12" s="21">
        <v>29.36</v>
      </c>
      <c r="Q12" s="21">
        <v>29.36</v>
      </c>
    </row>
    <row r="13" spans="1:17" ht="67.5">
      <c r="A13" s="19">
        <v>206.2252</v>
      </c>
      <c r="B13" s="20"/>
      <c r="C13" s="20"/>
      <c r="D13" s="20">
        <v>90</v>
      </c>
      <c r="E13" s="19">
        <v>116.2252</v>
      </c>
      <c r="F13" s="21"/>
      <c r="G13" s="19">
        <v>206.2252</v>
      </c>
      <c r="H13" s="57" t="s">
        <v>39</v>
      </c>
      <c r="I13" s="42" t="s">
        <v>28</v>
      </c>
      <c r="J13" s="42" t="s">
        <v>40</v>
      </c>
      <c r="K13" s="19">
        <v>206.2252</v>
      </c>
      <c r="L13" s="43" t="s">
        <v>30</v>
      </c>
      <c r="M13" s="43" t="s">
        <v>31</v>
      </c>
      <c r="N13" s="42" t="s">
        <v>41</v>
      </c>
      <c r="O13" s="42"/>
      <c r="P13" s="19">
        <v>116.2252</v>
      </c>
      <c r="Q13" s="19">
        <v>116.2252</v>
      </c>
    </row>
    <row r="14" spans="1:17" ht="90">
      <c r="A14" s="19">
        <v>101.50897500000001</v>
      </c>
      <c r="B14" s="25"/>
      <c r="C14" s="20"/>
      <c r="D14" s="19">
        <v>27</v>
      </c>
      <c r="E14" s="19">
        <v>74.508975000000007</v>
      </c>
      <c r="F14" s="21"/>
      <c r="G14" s="19">
        <v>101.50897500000001</v>
      </c>
      <c r="H14" s="57" t="s">
        <v>42</v>
      </c>
      <c r="I14" s="42" t="s">
        <v>28</v>
      </c>
      <c r="J14" s="42" t="s">
        <v>40</v>
      </c>
      <c r="K14" s="19">
        <v>101.50897500000001</v>
      </c>
      <c r="L14" s="43" t="s">
        <v>30</v>
      </c>
      <c r="M14" s="43" t="s">
        <v>31</v>
      </c>
      <c r="N14" s="42" t="s">
        <v>41</v>
      </c>
      <c r="O14" s="42"/>
      <c r="P14" s="19">
        <v>74.508975000000007</v>
      </c>
      <c r="Q14" s="19">
        <v>74.508975000000007</v>
      </c>
    </row>
    <row r="15" spans="1:17" ht="45">
      <c r="A15" s="19">
        <v>22.675000000000001</v>
      </c>
      <c r="B15" s="25"/>
      <c r="C15" s="20"/>
      <c r="D15" s="19">
        <v>18</v>
      </c>
      <c r="E15" s="19">
        <v>4.6749999999999998</v>
      </c>
      <c r="F15" s="21"/>
      <c r="G15" s="19">
        <v>22.675000000000001</v>
      </c>
      <c r="H15" s="57" t="s">
        <v>43</v>
      </c>
      <c r="I15" s="42" t="s">
        <v>28</v>
      </c>
      <c r="J15" s="42" t="s">
        <v>40</v>
      </c>
      <c r="K15" s="19">
        <v>22.675000000000001</v>
      </c>
      <c r="L15" s="43" t="s">
        <v>30</v>
      </c>
      <c r="M15" s="43" t="s">
        <v>31</v>
      </c>
      <c r="N15" s="42" t="s">
        <v>41</v>
      </c>
      <c r="O15" s="42"/>
      <c r="P15" s="19">
        <v>16.071999999999999</v>
      </c>
      <c r="Q15" s="19">
        <v>16.071999999999999</v>
      </c>
    </row>
    <row r="16" spans="1:17" ht="56.25">
      <c r="A16" s="19">
        <v>168.590825</v>
      </c>
      <c r="B16" s="27"/>
      <c r="C16" s="19">
        <v>162</v>
      </c>
      <c r="D16" s="19"/>
      <c r="E16" s="19">
        <v>6.5908249999999997</v>
      </c>
      <c r="F16" s="21"/>
      <c r="G16" s="19">
        <v>168.590825</v>
      </c>
      <c r="H16" s="57" t="s">
        <v>44</v>
      </c>
      <c r="I16" s="42" t="s">
        <v>28</v>
      </c>
      <c r="J16" s="42" t="s">
        <v>40</v>
      </c>
      <c r="K16" s="19">
        <v>168.590825</v>
      </c>
      <c r="L16" s="43" t="s">
        <v>30</v>
      </c>
      <c r="M16" s="43" t="s">
        <v>31</v>
      </c>
      <c r="N16" s="42" t="s">
        <v>41</v>
      </c>
      <c r="O16" s="42"/>
      <c r="P16" s="19">
        <v>122.68698999999999</v>
      </c>
      <c r="Q16" s="19">
        <v>122.68698999999999</v>
      </c>
    </row>
    <row r="17" spans="1:17" ht="56.25">
      <c r="A17" s="19">
        <v>917.89599999999996</v>
      </c>
      <c r="B17" s="19"/>
      <c r="C17" s="19">
        <v>720</v>
      </c>
      <c r="D17" s="19"/>
      <c r="E17" s="24">
        <v>197.89599999999999</v>
      </c>
      <c r="F17" s="21"/>
      <c r="G17" s="19">
        <v>917.89599999999996</v>
      </c>
      <c r="H17" s="57" t="s">
        <v>45</v>
      </c>
      <c r="I17" s="42" t="s">
        <v>28</v>
      </c>
      <c r="J17" s="42" t="s">
        <v>40</v>
      </c>
      <c r="K17" s="19">
        <v>917.89599999999996</v>
      </c>
      <c r="L17" s="43" t="s">
        <v>24</v>
      </c>
      <c r="M17" s="43" t="s">
        <v>25</v>
      </c>
      <c r="N17" s="42" t="s">
        <v>41</v>
      </c>
      <c r="O17" s="42"/>
      <c r="P17" s="21">
        <v>815.23359000000005</v>
      </c>
      <c r="Q17" s="21">
        <v>815.23359000000005</v>
      </c>
    </row>
    <row r="18" spans="1:17" ht="33.75">
      <c r="A18" s="19">
        <v>252.2</v>
      </c>
      <c r="B18" s="19">
        <v>150.19999999999999</v>
      </c>
      <c r="C18" s="20"/>
      <c r="D18" s="19"/>
      <c r="E18" s="21">
        <v>102</v>
      </c>
      <c r="F18" s="21"/>
      <c r="G18" s="19">
        <v>252.2</v>
      </c>
      <c r="H18" s="57" t="s">
        <v>46</v>
      </c>
      <c r="I18" s="42" t="s">
        <v>47</v>
      </c>
      <c r="J18" s="42" t="s">
        <v>48</v>
      </c>
      <c r="K18" s="19">
        <v>252.2</v>
      </c>
      <c r="L18" s="43" t="s">
        <v>30</v>
      </c>
      <c r="M18" s="43" t="s">
        <v>25</v>
      </c>
      <c r="N18" s="43" t="s">
        <v>49</v>
      </c>
      <c r="O18" s="42"/>
      <c r="P18" s="21">
        <v>170.233</v>
      </c>
      <c r="Q18" s="21">
        <v>170.233</v>
      </c>
    </row>
    <row r="19" spans="1:17" ht="33.75">
      <c r="A19" s="19">
        <v>33</v>
      </c>
      <c r="B19" s="24"/>
      <c r="C19" s="19">
        <v>28</v>
      </c>
      <c r="D19" s="20">
        <v>5</v>
      </c>
      <c r="E19" s="21"/>
      <c r="F19" s="21"/>
      <c r="G19" s="19">
        <v>33</v>
      </c>
      <c r="H19" s="57" t="s">
        <v>50</v>
      </c>
      <c r="I19" s="42" t="s">
        <v>28</v>
      </c>
      <c r="J19" s="42" t="s">
        <v>40</v>
      </c>
      <c r="K19" s="19">
        <v>33</v>
      </c>
      <c r="L19" s="43" t="s">
        <v>30</v>
      </c>
      <c r="M19" s="43" t="s">
        <v>31</v>
      </c>
      <c r="N19" s="43" t="s">
        <v>32</v>
      </c>
      <c r="O19" s="42" t="s">
        <v>51</v>
      </c>
      <c r="P19" s="21">
        <v>32.729089000000002</v>
      </c>
      <c r="Q19" s="21">
        <v>32.729089000000002</v>
      </c>
    </row>
    <row r="20" spans="1:17" ht="33.75">
      <c r="A20" s="19">
        <v>577</v>
      </c>
      <c r="B20" s="28">
        <v>90</v>
      </c>
      <c r="C20" s="19">
        <v>170</v>
      </c>
      <c r="D20" s="19">
        <v>177</v>
      </c>
      <c r="E20" s="21">
        <v>140</v>
      </c>
      <c r="F20" s="21"/>
      <c r="G20" s="19">
        <v>577</v>
      </c>
      <c r="H20" s="58" t="s">
        <v>52</v>
      </c>
      <c r="I20" s="42" t="s">
        <v>28</v>
      </c>
      <c r="J20" s="42" t="s">
        <v>29</v>
      </c>
      <c r="K20" s="19">
        <v>577</v>
      </c>
      <c r="L20" s="43" t="s">
        <v>30</v>
      </c>
      <c r="M20" s="43" t="s">
        <v>31</v>
      </c>
      <c r="N20" s="43" t="s">
        <v>32</v>
      </c>
      <c r="O20" s="42" t="s">
        <v>53</v>
      </c>
      <c r="P20" s="61">
        <v>541.51227900000004</v>
      </c>
      <c r="Q20" s="61">
        <v>541.51227900000004</v>
      </c>
    </row>
    <row r="21" spans="1:17" ht="45">
      <c r="A21" s="19">
        <v>38.340000000000003</v>
      </c>
      <c r="B21" s="28"/>
      <c r="C21" s="19"/>
      <c r="D21" s="19"/>
      <c r="E21" s="23">
        <v>38.340000000000003</v>
      </c>
      <c r="F21" s="21"/>
      <c r="G21" s="23">
        <v>38.340000000000003</v>
      </c>
      <c r="H21" s="57" t="s">
        <v>54</v>
      </c>
      <c r="I21" s="42" t="s">
        <v>22</v>
      </c>
      <c r="J21" s="42" t="s">
        <v>23</v>
      </c>
      <c r="K21" s="23">
        <v>38.340000000000003</v>
      </c>
      <c r="L21" s="43" t="s">
        <v>24</v>
      </c>
      <c r="M21" s="43" t="s">
        <v>25</v>
      </c>
      <c r="N21" s="43" t="s">
        <v>26</v>
      </c>
      <c r="O21" s="42"/>
      <c r="P21" s="21">
        <v>28.76624</v>
      </c>
      <c r="Q21" s="21">
        <v>28.76624</v>
      </c>
    </row>
    <row r="22" spans="1:17" ht="45">
      <c r="A22" s="19">
        <v>56.616</v>
      </c>
      <c r="B22" s="28"/>
      <c r="C22" s="19"/>
      <c r="D22" s="19"/>
      <c r="E22" s="23">
        <v>56.616</v>
      </c>
      <c r="F22" s="21"/>
      <c r="G22" s="23">
        <v>56.616</v>
      </c>
      <c r="H22" s="57" t="s">
        <v>55</v>
      </c>
      <c r="I22" s="42" t="s">
        <v>22</v>
      </c>
      <c r="J22" s="42" t="s">
        <v>23</v>
      </c>
      <c r="K22" s="23">
        <v>56.616</v>
      </c>
      <c r="L22" s="43" t="s">
        <v>24</v>
      </c>
      <c r="M22" s="43" t="s">
        <v>25</v>
      </c>
      <c r="N22" s="43" t="s">
        <v>26</v>
      </c>
      <c r="O22" s="42"/>
      <c r="P22" s="21">
        <v>42.570599999999999</v>
      </c>
      <c r="Q22" s="21">
        <v>42.570599999999999</v>
      </c>
    </row>
    <row r="23" spans="1:17" ht="45">
      <c r="A23" s="19">
        <v>61.944000000000003</v>
      </c>
      <c r="B23" s="28"/>
      <c r="C23" s="19"/>
      <c r="D23" s="19"/>
      <c r="E23" s="23">
        <v>61.944000000000003</v>
      </c>
      <c r="F23" s="21"/>
      <c r="G23" s="23">
        <v>61.944000000000003</v>
      </c>
      <c r="H23" s="57" t="s">
        <v>56</v>
      </c>
      <c r="I23" s="42" t="s">
        <v>22</v>
      </c>
      <c r="J23" s="42" t="s">
        <v>23</v>
      </c>
      <c r="K23" s="23">
        <v>61.944000000000003</v>
      </c>
      <c r="L23" s="43" t="s">
        <v>24</v>
      </c>
      <c r="M23" s="43" t="s">
        <v>25</v>
      </c>
      <c r="N23" s="43" t="s">
        <v>26</v>
      </c>
      <c r="O23" s="42"/>
      <c r="P23" s="21">
        <v>49.372357999999998</v>
      </c>
      <c r="Q23" s="21">
        <v>49.372357999999998</v>
      </c>
    </row>
    <row r="24" spans="1:17" ht="45">
      <c r="A24" s="19">
        <v>46.655999999999999</v>
      </c>
      <c r="B24" s="28"/>
      <c r="C24" s="19"/>
      <c r="D24" s="19"/>
      <c r="E24" s="23">
        <v>46.655999999999999</v>
      </c>
      <c r="F24" s="21"/>
      <c r="G24" s="23">
        <v>46.655999999999999</v>
      </c>
      <c r="H24" s="57" t="s">
        <v>57</v>
      </c>
      <c r="I24" s="42" t="s">
        <v>22</v>
      </c>
      <c r="J24" s="42" t="s">
        <v>23</v>
      </c>
      <c r="K24" s="23">
        <v>46.655999999999999</v>
      </c>
      <c r="L24" s="43" t="s">
        <v>24</v>
      </c>
      <c r="M24" s="43" t="s">
        <v>25</v>
      </c>
      <c r="N24" s="43" t="s">
        <v>26</v>
      </c>
      <c r="O24" s="42"/>
      <c r="P24" s="21">
        <v>35.033327999999997</v>
      </c>
      <c r="Q24" s="21">
        <v>35.033327999999997</v>
      </c>
    </row>
    <row r="25" spans="1:17" ht="45">
      <c r="A25" s="19">
        <v>20.79</v>
      </c>
      <c r="B25" s="28"/>
      <c r="C25" s="19"/>
      <c r="D25" s="19"/>
      <c r="E25" s="23">
        <v>20.79</v>
      </c>
      <c r="F25" s="21"/>
      <c r="G25" s="23">
        <v>20.79</v>
      </c>
      <c r="H25" s="57" t="s">
        <v>58</v>
      </c>
      <c r="I25" s="42" t="s">
        <v>22</v>
      </c>
      <c r="J25" s="42" t="s">
        <v>23</v>
      </c>
      <c r="K25" s="23">
        <v>20.79</v>
      </c>
      <c r="L25" s="43" t="s">
        <v>24</v>
      </c>
      <c r="M25" s="43" t="s">
        <v>25</v>
      </c>
      <c r="N25" s="43" t="s">
        <v>26</v>
      </c>
      <c r="O25" s="42"/>
      <c r="P25" s="21">
        <v>15.610912000000001</v>
      </c>
      <c r="Q25" s="21">
        <v>15.610912000000001</v>
      </c>
    </row>
    <row r="26" spans="1:17" ht="45">
      <c r="A26" s="19">
        <v>58.787999999999997</v>
      </c>
      <c r="B26" s="28"/>
      <c r="C26" s="19"/>
      <c r="D26" s="19"/>
      <c r="E26" s="30">
        <v>58.787999999999997</v>
      </c>
      <c r="F26" s="21"/>
      <c r="G26" s="30">
        <v>58.787999999999997</v>
      </c>
      <c r="H26" s="57" t="s">
        <v>59</v>
      </c>
      <c r="I26" s="42" t="s">
        <v>22</v>
      </c>
      <c r="J26" s="42" t="s">
        <v>23</v>
      </c>
      <c r="K26" s="30">
        <v>58.787999999999997</v>
      </c>
      <c r="L26" s="43" t="s">
        <v>24</v>
      </c>
      <c r="M26" s="43" t="s">
        <v>25</v>
      </c>
      <c r="N26" s="43" t="s">
        <v>26</v>
      </c>
      <c r="O26" s="42"/>
      <c r="P26" s="21"/>
      <c r="Q26" s="21"/>
    </row>
    <row r="27" spans="1:17" ht="22.5">
      <c r="A27" s="19">
        <v>535.79999999999995</v>
      </c>
      <c r="B27" s="28"/>
      <c r="C27" s="19"/>
      <c r="D27" s="19"/>
      <c r="E27" s="30">
        <v>535.79999999999995</v>
      </c>
      <c r="F27" s="21"/>
      <c r="G27" s="30">
        <v>535.79999999999995</v>
      </c>
      <c r="H27" s="57" t="s">
        <v>60</v>
      </c>
      <c r="I27" s="42" t="s">
        <v>28</v>
      </c>
      <c r="J27" s="42" t="s">
        <v>40</v>
      </c>
      <c r="K27" s="30">
        <v>535.79999999999995</v>
      </c>
      <c r="L27" s="43" t="s">
        <v>30</v>
      </c>
      <c r="M27" s="43" t="s">
        <v>31</v>
      </c>
      <c r="N27" s="42" t="s">
        <v>41</v>
      </c>
      <c r="O27" s="42"/>
      <c r="P27" s="21">
        <v>535.79999999999995</v>
      </c>
      <c r="Q27" s="21">
        <v>535.79999999999995</v>
      </c>
    </row>
    <row r="28" spans="1:17" ht="45">
      <c r="A28" s="31">
        <v>60</v>
      </c>
      <c r="B28" s="31"/>
      <c r="C28" s="31">
        <v>60</v>
      </c>
      <c r="D28" s="31"/>
      <c r="E28" s="31"/>
      <c r="F28" s="32"/>
      <c r="G28" s="31">
        <v>60</v>
      </c>
      <c r="H28" s="59" t="s">
        <v>61</v>
      </c>
      <c r="I28" s="46" t="s">
        <v>22</v>
      </c>
      <c r="J28" s="46" t="s">
        <v>62</v>
      </c>
      <c r="K28" s="31">
        <v>60</v>
      </c>
      <c r="L28" s="47" t="s">
        <v>24</v>
      </c>
      <c r="M28" s="50" t="s">
        <v>63</v>
      </c>
      <c r="N28" s="43" t="s">
        <v>26</v>
      </c>
      <c r="O28" s="49"/>
      <c r="P28" s="32"/>
      <c r="Q28" s="32"/>
    </row>
    <row r="29" spans="1:17" ht="78.75">
      <c r="A29" s="31">
        <v>200</v>
      </c>
      <c r="B29" s="31"/>
      <c r="C29" s="31">
        <v>200</v>
      </c>
      <c r="D29" s="31"/>
      <c r="E29" s="31"/>
      <c r="F29" s="32"/>
      <c r="G29" s="31">
        <v>200</v>
      </c>
      <c r="H29" s="59" t="s">
        <v>64</v>
      </c>
      <c r="I29" s="46" t="s">
        <v>22</v>
      </c>
      <c r="J29" s="46" t="s">
        <v>62</v>
      </c>
      <c r="K29" s="31">
        <v>200</v>
      </c>
      <c r="L29" s="47" t="s">
        <v>65</v>
      </c>
      <c r="M29" s="47" t="s">
        <v>66</v>
      </c>
      <c r="N29" s="43" t="s">
        <v>26</v>
      </c>
      <c r="O29" s="49"/>
      <c r="P29" s="32"/>
      <c r="Q29" s="32"/>
    </row>
    <row r="30" spans="1:17" ht="56.25">
      <c r="A30" s="31">
        <v>40</v>
      </c>
      <c r="B30" s="31"/>
      <c r="C30" s="31">
        <v>40</v>
      </c>
      <c r="D30" s="31"/>
      <c r="E30" s="31"/>
      <c r="F30" s="32"/>
      <c r="G30" s="31">
        <v>40</v>
      </c>
      <c r="H30" s="59" t="s">
        <v>67</v>
      </c>
      <c r="I30" s="46" t="s">
        <v>22</v>
      </c>
      <c r="J30" s="46" t="s">
        <v>62</v>
      </c>
      <c r="K30" s="31">
        <v>40</v>
      </c>
      <c r="L30" s="47" t="s">
        <v>24</v>
      </c>
      <c r="M30" s="50" t="s">
        <v>25</v>
      </c>
      <c r="N30" s="43" t="s">
        <v>26</v>
      </c>
      <c r="O30" s="49"/>
      <c r="P30" s="32"/>
      <c r="Q30" s="32"/>
    </row>
    <row r="31" spans="1:17" ht="67.5">
      <c r="A31" s="34">
        <v>9</v>
      </c>
      <c r="B31" s="31"/>
      <c r="C31" s="34">
        <v>9</v>
      </c>
      <c r="D31" s="31"/>
      <c r="E31" s="34"/>
      <c r="F31" s="32"/>
      <c r="G31" s="34">
        <v>9</v>
      </c>
      <c r="H31" s="59" t="s">
        <v>68</v>
      </c>
      <c r="I31" s="46" t="s">
        <v>28</v>
      </c>
      <c r="J31" s="46" t="s">
        <v>40</v>
      </c>
      <c r="K31" s="34">
        <v>9</v>
      </c>
      <c r="L31" s="47" t="s">
        <v>30</v>
      </c>
      <c r="M31" s="50" t="s">
        <v>63</v>
      </c>
      <c r="N31" s="31" t="s">
        <v>69</v>
      </c>
      <c r="O31" s="49"/>
      <c r="P31" s="32"/>
      <c r="Q31" s="32"/>
    </row>
    <row r="32" spans="1:17" ht="45">
      <c r="A32" s="31">
        <v>33.898800000000001</v>
      </c>
      <c r="B32" s="31"/>
      <c r="C32" s="31">
        <v>33.898800000000001</v>
      </c>
      <c r="D32" s="31"/>
      <c r="E32" s="34"/>
      <c r="F32" s="32"/>
      <c r="G32" s="31">
        <v>33.898800000000001</v>
      </c>
      <c r="H32" s="59" t="s">
        <v>37</v>
      </c>
      <c r="I32" s="46" t="s">
        <v>22</v>
      </c>
      <c r="J32" s="49" t="s">
        <v>23</v>
      </c>
      <c r="K32" s="31">
        <v>33.898800000000001</v>
      </c>
      <c r="L32" s="47" t="s">
        <v>24</v>
      </c>
      <c r="M32" s="50" t="s">
        <v>63</v>
      </c>
      <c r="N32" s="47" t="s">
        <v>26</v>
      </c>
      <c r="O32" s="49"/>
      <c r="P32" s="32"/>
      <c r="Q32" s="32"/>
    </row>
    <row r="33" spans="1:17" ht="45">
      <c r="A33" s="31">
        <v>27.037199999999999</v>
      </c>
      <c r="B33" s="31"/>
      <c r="C33" s="31">
        <v>27.037199999999999</v>
      </c>
      <c r="D33" s="31"/>
      <c r="E33" s="34"/>
      <c r="F33" s="32"/>
      <c r="G33" s="31">
        <v>27.037199999999999</v>
      </c>
      <c r="H33" s="59" t="s">
        <v>70</v>
      </c>
      <c r="I33" s="46" t="s">
        <v>22</v>
      </c>
      <c r="J33" s="49" t="s">
        <v>23</v>
      </c>
      <c r="K33" s="31">
        <v>27.037199999999999</v>
      </c>
      <c r="L33" s="47" t="s">
        <v>24</v>
      </c>
      <c r="M33" s="50" t="s">
        <v>63</v>
      </c>
      <c r="N33" s="47" t="s">
        <v>26</v>
      </c>
      <c r="O33" s="49"/>
      <c r="P33" s="32"/>
      <c r="Q33" s="32"/>
    </row>
    <row r="34" spans="1:17" ht="45">
      <c r="A34" s="31">
        <v>16</v>
      </c>
      <c r="B34" s="31"/>
      <c r="C34" s="31">
        <v>16</v>
      </c>
      <c r="D34" s="31"/>
      <c r="E34" s="34"/>
      <c r="F34" s="32"/>
      <c r="G34" s="31">
        <v>16</v>
      </c>
      <c r="H34" s="59" t="s">
        <v>71</v>
      </c>
      <c r="I34" s="46" t="s">
        <v>22</v>
      </c>
      <c r="J34" s="49" t="s">
        <v>36</v>
      </c>
      <c r="K34" s="31">
        <v>16</v>
      </c>
      <c r="L34" s="47" t="s">
        <v>24</v>
      </c>
      <c r="M34" s="47" t="s">
        <v>25</v>
      </c>
      <c r="N34" s="47" t="s">
        <v>26</v>
      </c>
      <c r="O34" s="52"/>
      <c r="P34" s="32"/>
      <c r="Q34" s="32"/>
    </row>
    <row r="35" spans="1:17" ht="45">
      <c r="A35" s="34">
        <v>87.877200000000002</v>
      </c>
      <c r="B35" s="31"/>
      <c r="C35" s="34">
        <v>87.063999999999993</v>
      </c>
      <c r="D35" s="31"/>
      <c r="E35" s="34">
        <v>0.81320000000000003</v>
      </c>
      <c r="F35" s="32"/>
      <c r="G35" s="34">
        <v>87.877200000000002</v>
      </c>
      <c r="H35" s="59" t="s">
        <v>72</v>
      </c>
      <c r="I35" s="46" t="s">
        <v>22</v>
      </c>
      <c r="J35" s="49" t="s">
        <v>23</v>
      </c>
      <c r="K35" s="34">
        <v>87.877200000000002</v>
      </c>
      <c r="L35" s="47" t="s">
        <v>65</v>
      </c>
      <c r="M35" s="47" t="s">
        <v>66</v>
      </c>
      <c r="N35" s="47" t="s">
        <v>26</v>
      </c>
      <c r="O35" s="49"/>
      <c r="P35" s="32"/>
      <c r="Q35" s="32"/>
    </row>
    <row r="36" spans="1:17" ht="56.25">
      <c r="A36" s="31">
        <v>27.3</v>
      </c>
      <c r="B36" s="31"/>
      <c r="C36" s="35"/>
      <c r="D36" s="31"/>
      <c r="E36" s="31">
        <v>27.3</v>
      </c>
      <c r="F36" s="32"/>
      <c r="G36" s="31">
        <v>27.3</v>
      </c>
      <c r="H36" s="60" t="s">
        <v>73</v>
      </c>
      <c r="I36" s="46" t="s">
        <v>22</v>
      </c>
      <c r="J36" s="49" t="s">
        <v>36</v>
      </c>
      <c r="K36" s="31">
        <v>27.3</v>
      </c>
      <c r="L36" s="47" t="s">
        <v>24</v>
      </c>
      <c r="M36" s="47" t="s">
        <v>63</v>
      </c>
      <c r="N36" s="47" t="s">
        <v>26</v>
      </c>
      <c r="O36" s="49"/>
      <c r="P36" s="32"/>
      <c r="Q36" s="32"/>
    </row>
    <row r="37" spans="1:17" ht="45">
      <c r="A37" s="31">
        <v>16</v>
      </c>
      <c r="B37" s="31"/>
      <c r="C37" s="31"/>
      <c r="D37" s="31"/>
      <c r="E37" s="31">
        <v>16</v>
      </c>
      <c r="F37" s="32"/>
      <c r="G37" s="31">
        <v>16</v>
      </c>
      <c r="H37" s="60" t="s">
        <v>74</v>
      </c>
      <c r="I37" s="46" t="s">
        <v>22</v>
      </c>
      <c r="J37" s="49" t="s">
        <v>36</v>
      </c>
      <c r="K37" s="31">
        <v>16</v>
      </c>
      <c r="L37" s="47" t="s">
        <v>24</v>
      </c>
      <c r="M37" s="47" t="s">
        <v>25</v>
      </c>
      <c r="N37" s="47" t="s">
        <v>26</v>
      </c>
      <c r="O37" s="49"/>
      <c r="P37" s="32"/>
      <c r="Q37" s="32"/>
    </row>
    <row r="38" spans="1:17" ht="45">
      <c r="A38" s="34">
        <v>30.651599999999998</v>
      </c>
      <c r="B38" s="31"/>
      <c r="C38" s="31"/>
      <c r="D38" s="31"/>
      <c r="E38" s="34">
        <v>30.651599999999998</v>
      </c>
      <c r="F38" s="32"/>
      <c r="G38" s="34">
        <v>30.651599999999998</v>
      </c>
      <c r="H38" s="60" t="s">
        <v>75</v>
      </c>
      <c r="I38" s="46" t="s">
        <v>22</v>
      </c>
      <c r="J38" s="49" t="s">
        <v>23</v>
      </c>
      <c r="K38" s="34">
        <v>30.651599999999998</v>
      </c>
      <c r="L38" s="47" t="s">
        <v>24</v>
      </c>
      <c r="M38" s="47" t="s">
        <v>25</v>
      </c>
      <c r="N38" s="47" t="s">
        <v>26</v>
      </c>
      <c r="O38" s="49"/>
      <c r="P38" s="32"/>
      <c r="Q38" s="32"/>
    </row>
    <row r="39" spans="1:17" ht="56.25">
      <c r="A39" s="34">
        <v>457.40519999999998</v>
      </c>
      <c r="B39" s="31"/>
      <c r="C39" s="31"/>
      <c r="D39" s="31">
        <v>11</v>
      </c>
      <c r="E39" s="34">
        <v>446.40519999999998</v>
      </c>
      <c r="F39" s="32"/>
      <c r="G39" s="34">
        <v>457.40519999999998</v>
      </c>
      <c r="H39" s="60" t="s">
        <v>76</v>
      </c>
      <c r="I39" s="54" t="s">
        <v>28</v>
      </c>
      <c r="J39" s="55" t="s">
        <v>40</v>
      </c>
      <c r="K39" s="34">
        <v>457.40519999999998</v>
      </c>
      <c r="L39" s="47" t="s">
        <v>30</v>
      </c>
      <c r="M39" s="47" t="s">
        <v>63</v>
      </c>
      <c r="N39" s="47" t="s">
        <v>41</v>
      </c>
      <c r="O39" s="49"/>
      <c r="P39" s="32"/>
      <c r="Q39" s="32"/>
    </row>
    <row r="40" spans="1:17">
      <c r="A40" s="37">
        <f>SUM(A6:A39)</f>
        <v>4759.2</v>
      </c>
      <c r="B40" s="38">
        <f>SUM(B6:B38)</f>
        <v>378.2</v>
      </c>
      <c r="C40" s="39">
        <f>SUM(C6:C38)</f>
        <v>1628</v>
      </c>
      <c r="D40" s="39">
        <f>SUM(D6:D39)</f>
        <v>753</v>
      </c>
      <c r="E40" s="40">
        <f>SUM(E6:E39)</f>
        <v>2000</v>
      </c>
      <c r="F40" s="40"/>
      <c r="G40" s="37">
        <f>SUM(G6:G39)</f>
        <v>4759.2</v>
      </c>
      <c r="H40" s="31"/>
      <c r="I40" s="49"/>
      <c r="J40" s="49"/>
      <c r="K40" s="56"/>
      <c r="L40" s="47"/>
      <c r="M40" s="47"/>
      <c r="N40" s="31"/>
      <c r="O40" s="49"/>
      <c r="P40" s="32">
        <f>SUM(P6:P38)</f>
        <v>3132.5860010000001</v>
      </c>
      <c r="Q40" s="32">
        <f>SUM(Q6:Q38)</f>
        <v>3132.5860010000001</v>
      </c>
    </row>
    <row r="41" spans="1:17">
      <c r="A41" s="74" t="s">
        <v>77</v>
      </c>
      <c r="B41" s="74"/>
      <c r="C41" s="74"/>
      <c r="D41" s="74"/>
      <c r="E41" s="74"/>
      <c r="F41" s="74"/>
      <c r="G41" s="74"/>
      <c r="H41" s="74"/>
      <c r="I41" s="75"/>
      <c r="J41" s="75"/>
      <c r="K41" s="74"/>
      <c r="L41" s="74"/>
      <c r="M41" s="74"/>
      <c r="N41" s="74"/>
      <c r="O41" s="74"/>
      <c r="P41" s="74"/>
      <c r="Q41" s="74"/>
    </row>
    <row r="42" spans="1:17">
      <c r="A42" s="76"/>
      <c r="B42" s="76"/>
      <c r="C42" s="76"/>
      <c r="D42" s="76"/>
      <c r="E42" s="76"/>
      <c r="F42" s="76"/>
      <c r="G42" s="76"/>
      <c r="H42" s="76"/>
      <c r="I42" s="77"/>
      <c r="J42" s="77"/>
      <c r="K42" s="76"/>
      <c r="L42" s="76"/>
      <c r="M42" s="76"/>
      <c r="N42" s="76"/>
      <c r="O42" s="76"/>
      <c r="P42" s="76"/>
      <c r="Q42" s="76"/>
    </row>
    <row r="43" spans="1:17">
      <c r="A43" s="76"/>
      <c r="B43" s="76"/>
      <c r="C43" s="76"/>
      <c r="D43" s="76"/>
      <c r="E43" s="76"/>
      <c r="F43" s="76"/>
      <c r="G43" s="76"/>
      <c r="H43" s="76"/>
      <c r="I43" s="77"/>
      <c r="J43" s="77"/>
      <c r="K43" s="76"/>
      <c r="L43" s="76"/>
      <c r="M43" s="76"/>
      <c r="N43" s="76"/>
      <c r="O43" s="76"/>
      <c r="P43" s="76"/>
      <c r="Q43" s="76"/>
    </row>
    <row r="44" spans="1:17">
      <c r="A44" s="76"/>
      <c r="B44" s="76"/>
      <c r="C44" s="76"/>
      <c r="D44" s="76"/>
      <c r="E44" s="76"/>
      <c r="F44" s="76"/>
      <c r="G44" s="76"/>
      <c r="H44" s="76"/>
      <c r="I44" s="77"/>
      <c r="J44" s="77"/>
      <c r="K44" s="76"/>
      <c r="L44" s="76"/>
      <c r="M44" s="76"/>
      <c r="N44" s="76"/>
      <c r="O44" s="76"/>
      <c r="P44" s="76"/>
      <c r="Q44" s="76"/>
    </row>
    <row r="45" spans="1:17">
      <c r="A45" s="76"/>
      <c r="B45" s="76"/>
      <c r="C45" s="76"/>
      <c r="D45" s="76"/>
      <c r="E45" s="76"/>
      <c r="F45" s="76"/>
      <c r="G45" s="76"/>
      <c r="H45" s="76"/>
      <c r="I45" s="77"/>
      <c r="J45" s="77"/>
      <c r="K45" s="76"/>
      <c r="L45" s="76"/>
      <c r="M45" s="76"/>
      <c r="N45" s="76"/>
      <c r="O45" s="76"/>
      <c r="P45" s="76"/>
      <c r="Q45" s="76"/>
    </row>
    <row r="46" spans="1:17">
      <c r="A46" s="76"/>
      <c r="B46" s="76"/>
      <c r="C46" s="76"/>
      <c r="D46" s="76"/>
      <c r="E46" s="76"/>
      <c r="F46" s="76"/>
      <c r="G46" s="76"/>
      <c r="H46" s="76"/>
      <c r="I46" s="77"/>
      <c r="J46" s="77"/>
      <c r="K46" s="76"/>
      <c r="L46" s="76"/>
      <c r="M46" s="76"/>
      <c r="N46" s="76"/>
      <c r="O46" s="76"/>
      <c r="P46" s="76"/>
      <c r="Q46" s="76"/>
    </row>
    <row r="47" spans="1:17" ht="20.100000000000001" customHeight="1">
      <c r="A47" s="76"/>
      <c r="B47" s="76"/>
      <c r="C47" s="76"/>
      <c r="D47" s="76"/>
      <c r="E47" s="76"/>
      <c r="F47" s="76"/>
      <c r="G47" s="76"/>
      <c r="H47" s="76"/>
      <c r="I47" s="77"/>
      <c r="J47" s="77"/>
      <c r="K47" s="76"/>
      <c r="L47" s="76"/>
      <c r="M47" s="76"/>
      <c r="N47" s="76"/>
      <c r="O47" s="76"/>
      <c r="P47" s="76"/>
      <c r="Q47" s="76"/>
    </row>
  </sheetData>
  <autoFilter ref="A5:Q47">
    <extLst/>
  </autoFilter>
  <mergeCells count="17">
    <mergeCell ref="A2:Q2"/>
    <mergeCell ref="A3:F3"/>
    <mergeCell ref="B4:E4"/>
    <mergeCell ref="A4:A5"/>
    <mergeCell ref="F4:F5"/>
    <mergeCell ref="G3:G5"/>
    <mergeCell ref="H3:H5"/>
    <mergeCell ref="I3:I5"/>
    <mergeCell ref="J3:J5"/>
    <mergeCell ref="K3:K5"/>
    <mergeCell ref="L3:L5"/>
    <mergeCell ref="M3:M5"/>
    <mergeCell ref="N3:N5"/>
    <mergeCell ref="O3:O5"/>
    <mergeCell ref="P3:P5"/>
    <mergeCell ref="Q3:Q5"/>
    <mergeCell ref="A41:Q47"/>
  </mergeCells>
  <phoneticPr fontId="17" type="noConversion"/>
  <dataValidations count="2">
    <dataValidation type="list" allowBlank="1" showInputMessage="1" showErrorMessage="1" sqref="I31 I39 I28:I30 I32:I38">
      <formula1>项目分类</formula1>
    </dataValidation>
    <dataValidation type="list" allowBlank="1" showInputMessage="1" showErrorMessage="1" sqref="J31 J28:J30">
      <formula1>INDIRECT($I28)</formula1>
    </dataValidation>
  </dataValidations>
  <pageMargins left="3.8888888888888903E-2" right="3.8888888888888903E-2"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Q48"/>
  <sheetViews>
    <sheetView workbookViewId="0">
      <pane ySplit="6" topLeftCell="A7" activePane="bottomLeft" state="frozen"/>
      <selection pane="bottomLeft" activeCell="A14" sqref="A14:K14"/>
    </sheetView>
  </sheetViews>
  <sheetFormatPr defaultColWidth="9" defaultRowHeight="13.5"/>
  <cols>
    <col min="1" max="1" width="9.5" style="1" customWidth="1"/>
    <col min="2" max="2" width="5.375" style="1" customWidth="1"/>
    <col min="3" max="3" width="6.75" style="1" customWidth="1"/>
    <col min="4" max="4" width="6.625" style="1" customWidth="1"/>
    <col min="5" max="5" width="9" style="1" customWidth="1"/>
    <col min="6" max="6" width="5.125" style="1" customWidth="1"/>
    <col min="7" max="7" width="11.25" style="1" customWidth="1"/>
    <col min="8" max="8" width="13.5" style="1" customWidth="1"/>
    <col min="9" max="10" width="9" style="1"/>
    <col min="11" max="11" width="11.625" style="1" customWidth="1"/>
    <col min="12" max="12" width="9" style="1"/>
    <col min="13" max="13" width="7.75" style="1" customWidth="1"/>
    <col min="14" max="14" width="8.125" style="1" customWidth="1"/>
    <col min="15" max="15" width="5.75" style="1" customWidth="1"/>
    <col min="16" max="16" width="10.375" style="1" customWidth="1"/>
    <col min="17" max="17" width="10.125" style="1" customWidth="1"/>
    <col min="18" max="18" width="9.375" style="1"/>
    <col min="19" max="19" width="11.5" style="1"/>
    <col min="20" max="16384" width="9" style="1"/>
  </cols>
  <sheetData>
    <row r="1" spans="1:17" ht="14.25">
      <c r="A1" s="2"/>
      <c r="B1" s="3"/>
      <c r="C1" s="3"/>
      <c r="D1" s="3"/>
      <c r="E1" s="3"/>
      <c r="F1" s="3"/>
      <c r="G1" s="3"/>
      <c r="H1" s="4"/>
      <c r="I1" s="13"/>
      <c r="J1" s="13"/>
      <c r="K1" s="4"/>
      <c r="L1" s="4"/>
      <c r="M1" s="4"/>
      <c r="N1" s="4"/>
      <c r="O1" s="4"/>
      <c r="P1" s="4"/>
      <c r="Q1" s="4"/>
    </row>
    <row r="2" spans="1:17" ht="27">
      <c r="A2" s="78" t="s">
        <v>1</v>
      </c>
      <c r="B2" s="78"/>
      <c r="C2" s="78"/>
      <c r="D2" s="78"/>
      <c r="E2" s="78"/>
      <c r="F2" s="78"/>
      <c r="G2" s="78"/>
      <c r="H2" s="78"/>
      <c r="I2" s="79"/>
      <c r="J2" s="79"/>
      <c r="K2" s="78"/>
      <c r="L2" s="78"/>
      <c r="M2" s="78"/>
      <c r="N2" s="78"/>
      <c r="O2" s="78"/>
      <c r="P2" s="78"/>
      <c r="Q2" s="78"/>
    </row>
    <row r="3" spans="1:17" ht="27">
      <c r="A3" s="17"/>
      <c r="B3" s="17"/>
      <c r="C3" s="17"/>
      <c r="D3" s="17"/>
      <c r="E3" s="17"/>
      <c r="F3" s="17"/>
      <c r="G3" s="17"/>
      <c r="H3" s="17"/>
      <c r="I3" s="41"/>
      <c r="J3" s="41"/>
      <c r="K3" s="17"/>
      <c r="L3" s="17"/>
      <c r="M3" s="17"/>
      <c r="N3" s="17"/>
      <c r="O3" s="17"/>
      <c r="P3" s="17"/>
      <c r="Q3" s="41" t="s">
        <v>78</v>
      </c>
    </row>
    <row r="4" spans="1:17">
      <c r="A4" s="80" t="s">
        <v>2</v>
      </c>
      <c r="B4" s="80"/>
      <c r="C4" s="80"/>
      <c r="D4" s="80"/>
      <c r="E4" s="80"/>
      <c r="F4" s="80"/>
      <c r="G4" s="72" t="s">
        <v>3</v>
      </c>
      <c r="H4" s="72" t="s">
        <v>4</v>
      </c>
      <c r="I4" s="72" t="s">
        <v>5</v>
      </c>
      <c r="J4" s="72" t="s">
        <v>6</v>
      </c>
      <c r="K4" s="72" t="s">
        <v>7</v>
      </c>
      <c r="L4" s="72" t="s">
        <v>8</v>
      </c>
      <c r="M4" s="72" t="s">
        <v>9</v>
      </c>
      <c r="N4" s="72" t="s">
        <v>10</v>
      </c>
      <c r="O4" s="72" t="s">
        <v>11</v>
      </c>
      <c r="P4" s="72" t="s">
        <v>12</v>
      </c>
      <c r="Q4" s="72" t="s">
        <v>13</v>
      </c>
    </row>
    <row r="5" spans="1:17" ht="26.1" customHeight="1">
      <c r="A5" s="72" t="s">
        <v>14</v>
      </c>
      <c r="B5" s="81" t="s">
        <v>15</v>
      </c>
      <c r="C5" s="82"/>
      <c r="D5" s="82"/>
      <c r="E5" s="83"/>
      <c r="F5" s="72" t="s">
        <v>16</v>
      </c>
      <c r="G5" s="73"/>
      <c r="H5" s="73"/>
      <c r="I5" s="73"/>
      <c r="J5" s="73"/>
      <c r="K5" s="73"/>
      <c r="L5" s="73"/>
      <c r="M5" s="73"/>
      <c r="N5" s="73"/>
      <c r="O5" s="73"/>
      <c r="P5" s="73"/>
      <c r="Q5" s="73"/>
    </row>
    <row r="6" spans="1:17">
      <c r="A6" s="73"/>
      <c r="B6" s="18" t="s">
        <v>17</v>
      </c>
      <c r="C6" s="18" t="s">
        <v>18</v>
      </c>
      <c r="D6" s="18" t="s">
        <v>19</v>
      </c>
      <c r="E6" s="18" t="s">
        <v>20</v>
      </c>
      <c r="F6" s="73"/>
      <c r="G6" s="73"/>
      <c r="H6" s="73"/>
      <c r="I6" s="73"/>
      <c r="J6" s="73"/>
      <c r="K6" s="73"/>
      <c r="L6" s="73"/>
      <c r="M6" s="73"/>
      <c r="N6" s="73"/>
      <c r="O6" s="73"/>
      <c r="P6" s="73"/>
      <c r="Q6" s="73"/>
    </row>
    <row r="7" spans="1:17" ht="57" customHeight="1">
      <c r="A7" s="19">
        <v>50</v>
      </c>
      <c r="B7" s="19"/>
      <c r="C7" s="20">
        <v>50</v>
      </c>
      <c r="D7" s="20"/>
      <c r="E7" s="21"/>
      <c r="F7" s="21"/>
      <c r="G7" s="19">
        <v>50</v>
      </c>
      <c r="H7" s="22" t="s">
        <v>21</v>
      </c>
      <c r="I7" s="42" t="s">
        <v>22</v>
      </c>
      <c r="J7" s="42" t="s">
        <v>23</v>
      </c>
      <c r="K7" s="19">
        <v>50</v>
      </c>
      <c r="L7" s="43" t="s">
        <v>24</v>
      </c>
      <c r="M7" s="43" t="s">
        <v>25</v>
      </c>
      <c r="N7" s="43" t="s">
        <v>26</v>
      </c>
      <c r="O7" s="42"/>
      <c r="P7" s="21">
        <v>34.871040000000001</v>
      </c>
      <c r="Q7" s="21">
        <v>34.871040000000001</v>
      </c>
    </row>
    <row r="8" spans="1:17" ht="48" customHeight="1">
      <c r="A8" s="19">
        <v>330</v>
      </c>
      <c r="B8" s="19"/>
      <c r="C8" s="20"/>
      <c r="D8" s="20">
        <v>330</v>
      </c>
      <c r="E8" s="21"/>
      <c r="F8" s="21"/>
      <c r="G8" s="19">
        <v>330</v>
      </c>
      <c r="H8" s="22" t="s">
        <v>27</v>
      </c>
      <c r="I8" s="42" t="s">
        <v>79</v>
      </c>
      <c r="J8" s="42" t="s">
        <v>29</v>
      </c>
      <c r="K8" s="19">
        <v>330</v>
      </c>
      <c r="L8" s="43" t="s">
        <v>30</v>
      </c>
      <c r="M8" s="43" t="s">
        <v>31</v>
      </c>
      <c r="N8" s="43" t="s">
        <v>32</v>
      </c>
      <c r="O8" s="42"/>
      <c r="P8" s="21">
        <v>330</v>
      </c>
      <c r="Q8" s="21">
        <v>330</v>
      </c>
    </row>
    <row r="9" spans="1:17" ht="42" customHeight="1">
      <c r="A9" s="19">
        <v>50</v>
      </c>
      <c r="B9" s="19"/>
      <c r="C9" s="20"/>
      <c r="D9" s="20">
        <v>50</v>
      </c>
      <c r="E9" s="21"/>
      <c r="F9" s="21"/>
      <c r="G9" s="19">
        <v>50</v>
      </c>
      <c r="H9" s="22" t="s">
        <v>33</v>
      </c>
      <c r="I9" s="42" t="s">
        <v>22</v>
      </c>
      <c r="J9" s="42" t="s">
        <v>23</v>
      </c>
      <c r="K9" s="19">
        <v>50</v>
      </c>
      <c r="L9" s="43" t="s">
        <v>24</v>
      </c>
      <c r="M9" s="43" t="s">
        <v>25</v>
      </c>
      <c r="N9" s="43" t="s">
        <v>26</v>
      </c>
      <c r="O9" s="42"/>
      <c r="P9" s="21">
        <v>31.999919999999999</v>
      </c>
      <c r="Q9" s="21">
        <v>31.999919999999999</v>
      </c>
    </row>
    <row r="10" spans="1:17" ht="50.1" customHeight="1">
      <c r="A10" s="19">
        <v>78</v>
      </c>
      <c r="B10" s="23">
        <v>45</v>
      </c>
      <c r="C10" s="23"/>
      <c r="D10" s="23">
        <v>33</v>
      </c>
      <c r="E10" s="24"/>
      <c r="F10" s="21"/>
      <c r="G10" s="19">
        <v>78</v>
      </c>
      <c r="H10" s="22" t="s">
        <v>34</v>
      </c>
      <c r="I10" s="42" t="s">
        <v>22</v>
      </c>
      <c r="J10" s="42" t="s">
        <v>23</v>
      </c>
      <c r="K10" s="19">
        <v>78</v>
      </c>
      <c r="L10" s="43" t="s">
        <v>24</v>
      </c>
      <c r="M10" s="43" t="s">
        <v>25</v>
      </c>
      <c r="N10" s="43" t="s">
        <v>26</v>
      </c>
      <c r="O10" s="42"/>
      <c r="P10" s="21">
        <v>62.22128</v>
      </c>
      <c r="Q10" s="21">
        <v>62.22128</v>
      </c>
    </row>
    <row r="11" spans="1:17" ht="36">
      <c r="A11" s="19">
        <v>48</v>
      </c>
      <c r="B11" s="23">
        <v>30</v>
      </c>
      <c r="C11" s="23"/>
      <c r="D11" s="23"/>
      <c r="E11" s="21">
        <v>18</v>
      </c>
      <c r="F11" s="21"/>
      <c r="G11" s="19">
        <v>48</v>
      </c>
      <c r="H11" s="22" t="s">
        <v>35</v>
      </c>
      <c r="I11" s="42" t="s">
        <v>22</v>
      </c>
      <c r="J11" s="42" t="s">
        <v>36</v>
      </c>
      <c r="K11" s="19">
        <v>48</v>
      </c>
      <c r="L11" s="43" t="s">
        <v>24</v>
      </c>
      <c r="M11" s="43" t="s">
        <v>25</v>
      </c>
      <c r="N11" s="43" t="s">
        <v>26</v>
      </c>
      <c r="O11" s="42"/>
      <c r="P11" s="44">
        <v>32.613143000000001</v>
      </c>
      <c r="Q11" s="44">
        <v>32.613143000000001</v>
      </c>
    </row>
    <row r="12" spans="1:17" ht="36">
      <c r="A12" s="19">
        <v>63</v>
      </c>
      <c r="B12" s="23">
        <v>63</v>
      </c>
      <c r="C12" s="23"/>
      <c r="D12" s="23"/>
      <c r="E12" s="21"/>
      <c r="F12" s="21"/>
      <c r="G12" s="19">
        <v>63</v>
      </c>
      <c r="H12" s="22" t="s">
        <v>37</v>
      </c>
      <c r="I12" s="42" t="s">
        <v>22</v>
      </c>
      <c r="J12" s="42" t="s">
        <v>23</v>
      </c>
      <c r="K12" s="19">
        <v>63</v>
      </c>
      <c r="L12" s="43" t="s">
        <v>24</v>
      </c>
      <c r="M12" s="43" t="s">
        <v>25</v>
      </c>
      <c r="N12" s="43" t="s">
        <v>26</v>
      </c>
      <c r="O12" s="42"/>
      <c r="P12" s="21">
        <v>47.779200000000003</v>
      </c>
      <c r="Q12" s="21">
        <v>47.779200000000003</v>
      </c>
    </row>
    <row r="13" spans="1:17" ht="36">
      <c r="A13" s="19">
        <v>37</v>
      </c>
      <c r="B13" s="19"/>
      <c r="C13" s="20">
        <v>25</v>
      </c>
      <c r="D13" s="20">
        <v>12</v>
      </c>
      <c r="E13" s="21"/>
      <c r="F13" s="21"/>
      <c r="G13" s="19">
        <v>37</v>
      </c>
      <c r="H13" s="22" t="s">
        <v>38</v>
      </c>
      <c r="I13" s="42" t="s">
        <v>22</v>
      </c>
      <c r="J13" s="42" t="s">
        <v>23</v>
      </c>
      <c r="K13" s="19">
        <v>37</v>
      </c>
      <c r="L13" s="43" t="s">
        <v>24</v>
      </c>
      <c r="M13" s="43" t="s">
        <v>25</v>
      </c>
      <c r="N13" s="43" t="s">
        <v>26</v>
      </c>
      <c r="O13" s="42"/>
      <c r="P13" s="21">
        <v>29.36</v>
      </c>
      <c r="Q13" s="21">
        <v>29.36</v>
      </c>
    </row>
    <row r="14" spans="1:17" ht="60">
      <c r="A14" s="19">
        <v>206.2252</v>
      </c>
      <c r="B14" s="20"/>
      <c r="C14" s="20"/>
      <c r="D14" s="20">
        <v>90</v>
      </c>
      <c r="E14" s="19">
        <v>116.2252</v>
      </c>
      <c r="F14" s="21"/>
      <c r="G14" s="19">
        <v>206.2252</v>
      </c>
      <c r="H14" s="22" t="s">
        <v>39</v>
      </c>
      <c r="I14" s="42" t="s">
        <v>28</v>
      </c>
      <c r="J14" s="42" t="s">
        <v>40</v>
      </c>
      <c r="K14" s="19">
        <v>206.2252</v>
      </c>
      <c r="L14" s="43" t="s">
        <v>30</v>
      </c>
      <c r="M14" s="43" t="s">
        <v>31</v>
      </c>
      <c r="N14" s="42" t="s">
        <v>41</v>
      </c>
      <c r="O14" s="42"/>
      <c r="P14" s="19">
        <v>116.2252</v>
      </c>
      <c r="Q14" s="19">
        <v>116.2252</v>
      </c>
    </row>
    <row r="15" spans="1:17" ht="84">
      <c r="A15" s="19">
        <v>144.74077500000001</v>
      </c>
      <c r="B15" s="25"/>
      <c r="C15" s="20">
        <v>43.2318</v>
      </c>
      <c r="D15" s="19">
        <v>27</v>
      </c>
      <c r="E15" s="19">
        <v>74.508975000000007</v>
      </c>
      <c r="G15" s="21">
        <f>SUM(C15:E15)</f>
        <v>144.74077500000001</v>
      </c>
      <c r="H15" s="26" t="s">
        <v>42</v>
      </c>
      <c r="I15" s="42" t="s">
        <v>28</v>
      </c>
      <c r="J15" s="42" t="s">
        <v>40</v>
      </c>
      <c r="K15" s="21">
        <v>144.74077500000001</v>
      </c>
      <c r="L15" s="43" t="s">
        <v>30</v>
      </c>
      <c r="M15" s="43" t="s">
        <v>31</v>
      </c>
      <c r="N15" s="42" t="s">
        <v>41</v>
      </c>
      <c r="O15" s="42"/>
      <c r="P15" s="19">
        <v>97.696475000000007</v>
      </c>
      <c r="Q15" s="19">
        <v>97.696475000000007</v>
      </c>
    </row>
    <row r="16" spans="1:17" ht="48">
      <c r="A16" s="19">
        <v>24.807849999999998</v>
      </c>
      <c r="B16" s="25"/>
      <c r="C16" s="20">
        <v>2.1328499999999999</v>
      </c>
      <c r="D16" s="19">
        <v>18</v>
      </c>
      <c r="E16" s="19">
        <v>4.6749999999999998</v>
      </c>
      <c r="G16" s="21">
        <f>SUM(C16:E16)</f>
        <v>24.807849999999998</v>
      </c>
      <c r="H16" s="22" t="s">
        <v>43</v>
      </c>
      <c r="I16" s="42" t="s">
        <v>28</v>
      </c>
      <c r="J16" s="42" t="s">
        <v>40</v>
      </c>
      <c r="K16" s="19">
        <v>24.807849999999998</v>
      </c>
      <c r="L16" s="43" t="s">
        <v>30</v>
      </c>
      <c r="M16" s="43" t="s">
        <v>31</v>
      </c>
      <c r="N16" s="42" t="s">
        <v>41</v>
      </c>
      <c r="O16" s="42"/>
      <c r="P16" s="19">
        <v>23.117599999999999</v>
      </c>
      <c r="Q16" s="19">
        <v>23.117599999999999</v>
      </c>
    </row>
    <row r="17" spans="1:17" ht="48">
      <c r="A17" s="19">
        <f>C17+E17</f>
        <v>123.226175</v>
      </c>
      <c r="B17" s="27"/>
      <c r="C17" s="19">
        <v>116.63535</v>
      </c>
      <c r="D17" s="19"/>
      <c r="E17" s="19">
        <v>6.5908249999999997</v>
      </c>
      <c r="F17" s="21"/>
      <c r="G17" s="19">
        <v>123.226175</v>
      </c>
      <c r="H17" s="22" t="s">
        <v>44</v>
      </c>
      <c r="I17" s="42" t="s">
        <v>28</v>
      </c>
      <c r="J17" s="42" t="s">
        <v>40</v>
      </c>
      <c r="K17" s="19">
        <v>123.226175</v>
      </c>
      <c r="L17" s="43" t="s">
        <v>30</v>
      </c>
      <c r="M17" s="43" t="s">
        <v>31</v>
      </c>
      <c r="N17" s="42" t="s">
        <v>41</v>
      </c>
      <c r="O17" s="42"/>
      <c r="P17" s="19">
        <v>122.68698999999999</v>
      </c>
      <c r="Q17" s="19">
        <v>122.68698999999999</v>
      </c>
    </row>
    <row r="18" spans="1:17" ht="48">
      <c r="A18" s="19">
        <v>917.89599999999996</v>
      </c>
      <c r="B18" s="19"/>
      <c r="C18" s="19">
        <v>720</v>
      </c>
      <c r="D18" s="19"/>
      <c r="E18" s="24">
        <v>197.89599999999999</v>
      </c>
      <c r="F18" s="21"/>
      <c r="G18" s="19">
        <v>917.89599999999996</v>
      </c>
      <c r="H18" s="22" t="s">
        <v>45</v>
      </c>
      <c r="I18" s="42" t="s">
        <v>28</v>
      </c>
      <c r="J18" s="42" t="s">
        <v>40</v>
      </c>
      <c r="K18" s="19">
        <v>917.89599999999996</v>
      </c>
      <c r="L18" s="43" t="s">
        <v>24</v>
      </c>
      <c r="M18" s="43" t="s">
        <v>25</v>
      </c>
      <c r="N18" s="42" t="s">
        <v>41</v>
      </c>
      <c r="O18" s="42"/>
      <c r="P18" s="21">
        <v>815.23359000000005</v>
      </c>
      <c r="Q18" s="21">
        <v>815.23359000000005</v>
      </c>
    </row>
    <row r="19" spans="1:17" ht="24">
      <c r="A19" s="19">
        <v>252.2</v>
      </c>
      <c r="B19" s="19">
        <v>150.19999999999999</v>
      </c>
      <c r="C19" s="20"/>
      <c r="D19" s="19"/>
      <c r="E19" s="21">
        <v>102</v>
      </c>
      <c r="F19" s="21"/>
      <c r="G19" s="19">
        <v>252.2</v>
      </c>
      <c r="H19" s="22" t="s">
        <v>46</v>
      </c>
      <c r="I19" s="42" t="s">
        <v>47</v>
      </c>
      <c r="J19" s="42" t="s">
        <v>48</v>
      </c>
      <c r="K19" s="19">
        <v>252.2</v>
      </c>
      <c r="L19" s="43" t="s">
        <v>30</v>
      </c>
      <c r="M19" s="43" t="s">
        <v>25</v>
      </c>
      <c r="N19" s="43" t="s">
        <v>49</v>
      </c>
      <c r="O19" s="42"/>
      <c r="P19" s="21">
        <v>170.233</v>
      </c>
      <c r="Q19" s="21">
        <v>170.233</v>
      </c>
    </row>
    <row r="20" spans="1:17" ht="36">
      <c r="A20" s="19">
        <v>33</v>
      </c>
      <c r="B20" s="24"/>
      <c r="C20" s="19">
        <v>28</v>
      </c>
      <c r="D20" s="20">
        <v>5</v>
      </c>
      <c r="E20" s="21"/>
      <c r="F20" s="21"/>
      <c r="G20" s="19">
        <v>33</v>
      </c>
      <c r="H20" s="22" t="s">
        <v>50</v>
      </c>
      <c r="I20" s="42" t="s">
        <v>28</v>
      </c>
      <c r="J20" s="42" t="s">
        <v>40</v>
      </c>
      <c r="K20" s="19">
        <v>33</v>
      </c>
      <c r="L20" s="43" t="s">
        <v>30</v>
      </c>
      <c r="M20" s="43" t="s">
        <v>31</v>
      </c>
      <c r="N20" s="43" t="s">
        <v>32</v>
      </c>
      <c r="O20" s="42" t="s">
        <v>51</v>
      </c>
      <c r="P20" s="21">
        <v>32.729089000000002</v>
      </c>
      <c r="Q20" s="21">
        <v>32.729089000000002</v>
      </c>
    </row>
    <row r="21" spans="1:17" ht="33.75">
      <c r="A21" s="19">
        <v>628.91054899999995</v>
      </c>
      <c r="B21" s="28">
        <v>90</v>
      </c>
      <c r="C21" s="19">
        <v>170</v>
      </c>
      <c r="D21" s="19">
        <v>177</v>
      </c>
      <c r="E21" s="21">
        <v>191.910549</v>
      </c>
      <c r="G21" s="21">
        <f>SUM(B21:E21)</f>
        <v>628.91054899999995</v>
      </c>
      <c r="H21" s="29" t="s">
        <v>52</v>
      </c>
      <c r="I21" s="42" t="s">
        <v>79</v>
      </c>
      <c r="J21" s="42" t="s">
        <v>29</v>
      </c>
      <c r="K21" s="19">
        <v>628.91054899999995</v>
      </c>
      <c r="L21" s="43" t="s">
        <v>30</v>
      </c>
      <c r="M21" s="43" t="s">
        <v>31</v>
      </c>
      <c r="N21" s="43" t="s">
        <v>32</v>
      </c>
      <c r="O21" s="42" t="s">
        <v>53</v>
      </c>
      <c r="P21" s="45">
        <v>598.91054899999995</v>
      </c>
      <c r="Q21" s="45">
        <f>SUM(O21:P21)</f>
        <v>598.91054899999995</v>
      </c>
    </row>
    <row r="22" spans="1:17" ht="36">
      <c r="A22" s="19">
        <v>38.340000000000003</v>
      </c>
      <c r="B22" s="28"/>
      <c r="C22" s="19"/>
      <c r="D22" s="19"/>
      <c r="E22" s="23">
        <v>38.340000000000003</v>
      </c>
      <c r="F22" s="21"/>
      <c r="G22" s="23">
        <v>38.340000000000003</v>
      </c>
      <c r="H22" s="22" t="s">
        <v>54</v>
      </c>
      <c r="I22" s="42" t="s">
        <v>22</v>
      </c>
      <c r="J22" s="42" t="s">
        <v>23</v>
      </c>
      <c r="K22" s="23">
        <v>38.340000000000003</v>
      </c>
      <c r="L22" s="43" t="s">
        <v>24</v>
      </c>
      <c r="M22" s="43" t="s">
        <v>25</v>
      </c>
      <c r="N22" s="43" t="s">
        <v>26</v>
      </c>
      <c r="O22" s="42"/>
      <c r="P22" s="21">
        <v>28.76624</v>
      </c>
      <c r="Q22" s="21">
        <v>28.76624</v>
      </c>
    </row>
    <row r="23" spans="1:17" ht="36">
      <c r="A23" s="19">
        <v>56.616</v>
      </c>
      <c r="B23" s="28"/>
      <c r="C23" s="19"/>
      <c r="D23" s="19"/>
      <c r="E23" s="23">
        <v>56.616</v>
      </c>
      <c r="F23" s="21"/>
      <c r="G23" s="23">
        <v>56.616</v>
      </c>
      <c r="H23" s="22" t="s">
        <v>55</v>
      </c>
      <c r="I23" s="42" t="s">
        <v>22</v>
      </c>
      <c r="J23" s="42" t="s">
        <v>23</v>
      </c>
      <c r="K23" s="23">
        <v>56.616</v>
      </c>
      <c r="L23" s="43" t="s">
        <v>24</v>
      </c>
      <c r="M23" s="43" t="s">
        <v>25</v>
      </c>
      <c r="N23" s="43" t="s">
        <v>26</v>
      </c>
      <c r="O23" s="42"/>
      <c r="P23" s="21">
        <v>42.570599999999999</v>
      </c>
      <c r="Q23" s="21">
        <v>42.570599999999999</v>
      </c>
    </row>
    <row r="24" spans="1:17" ht="48">
      <c r="A24" s="19">
        <v>61.944000000000003</v>
      </c>
      <c r="B24" s="28"/>
      <c r="C24" s="19"/>
      <c r="D24" s="19"/>
      <c r="E24" s="23">
        <v>61.944000000000003</v>
      </c>
      <c r="F24" s="21"/>
      <c r="G24" s="23">
        <v>61.944000000000003</v>
      </c>
      <c r="H24" s="22" t="s">
        <v>56</v>
      </c>
      <c r="I24" s="42" t="s">
        <v>22</v>
      </c>
      <c r="J24" s="42" t="s">
        <v>23</v>
      </c>
      <c r="K24" s="23">
        <v>61.944000000000003</v>
      </c>
      <c r="L24" s="43" t="s">
        <v>24</v>
      </c>
      <c r="M24" s="43" t="s">
        <v>25</v>
      </c>
      <c r="N24" s="43" t="s">
        <v>26</v>
      </c>
      <c r="O24" s="42"/>
      <c r="P24" s="21">
        <v>49.372357999999998</v>
      </c>
      <c r="Q24" s="21">
        <v>49.372357999999998</v>
      </c>
    </row>
    <row r="25" spans="1:17" ht="36">
      <c r="A25" s="19">
        <v>46.655999999999999</v>
      </c>
      <c r="B25" s="28"/>
      <c r="C25" s="19"/>
      <c r="D25" s="19"/>
      <c r="E25" s="23">
        <v>46.655999999999999</v>
      </c>
      <c r="F25" s="21"/>
      <c r="G25" s="23">
        <v>46.655999999999999</v>
      </c>
      <c r="H25" s="22" t="s">
        <v>57</v>
      </c>
      <c r="I25" s="42" t="s">
        <v>22</v>
      </c>
      <c r="J25" s="42" t="s">
        <v>23</v>
      </c>
      <c r="K25" s="23">
        <v>46.655999999999999</v>
      </c>
      <c r="L25" s="43" t="s">
        <v>24</v>
      </c>
      <c r="M25" s="43" t="s">
        <v>25</v>
      </c>
      <c r="N25" s="43" t="s">
        <v>26</v>
      </c>
      <c r="O25" s="42"/>
      <c r="P25" s="21">
        <v>35.033327999999997</v>
      </c>
      <c r="Q25" s="21">
        <v>35.033327999999997</v>
      </c>
    </row>
    <row r="26" spans="1:17" ht="48">
      <c r="A26" s="19">
        <v>20.79</v>
      </c>
      <c r="B26" s="28"/>
      <c r="C26" s="19"/>
      <c r="D26" s="19"/>
      <c r="E26" s="23">
        <v>20.79</v>
      </c>
      <c r="F26" s="21"/>
      <c r="G26" s="23">
        <v>20.79</v>
      </c>
      <c r="H26" s="22" t="s">
        <v>58</v>
      </c>
      <c r="I26" s="42" t="s">
        <v>22</v>
      </c>
      <c r="J26" s="42" t="s">
        <v>23</v>
      </c>
      <c r="K26" s="23">
        <v>20.79</v>
      </c>
      <c r="L26" s="43" t="s">
        <v>24</v>
      </c>
      <c r="M26" s="43" t="s">
        <v>25</v>
      </c>
      <c r="N26" s="43" t="s">
        <v>26</v>
      </c>
      <c r="O26" s="42"/>
      <c r="P26" s="21">
        <v>15.610912000000001</v>
      </c>
      <c r="Q26" s="21">
        <v>15.610912000000001</v>
      </c>
    </row>
    <row r="27" spans="1:17" ht="36">
      <c r="A27" s="19">
        <v>58.787999999999997</v>
      </c>
      <c r="B27" s="28"/>
      <c r="C27" s="19"/>
      <c r="D27" s="19"/>
      <c r="E27" s="30">
        <v>58.787999999999997</v>
      </c>
      <c r="F27" s="21"/>
      <c r="G27" s="30">
        <v>58.787999999999997</v>
      </c>
      <c r="H27" s="22" t="s">
        <v>59</v>
      </c>
      <c r="I27" s="42" t="s">
        <v>22</v>
      </c>
      <c r="J27" s="42" t="s">
        <v>23</v>
      </c>
      <c r="K27" s="30">
        <v>58.787999999999997</v>
      </c>
      <c r="L27" s="43" t="s">
        <v>24</v>
      </c>
      <c r="M27" s="43" t="s">
        <v>25</v>
      </c>
      <c r="N27" s="43" t="s">
        <v>26</v>
      </c>
      <c r="O27" s="42"/>
      <c r="P27" s="44">
        <v>43.750700000000002</v>
      </c>
      <c r="Q27" s="44">
        <v>43.750700000000002</v>
      </c>
    </row>
    <row r="28" spans="1:17" ht="24">
      <c r="A28" s="19">
        <v>535.79999999999995</v>
      </c>
      <c r="B28" s="28"/>
      <c r="C28" s="19"/>
      <c r="D28" s="19"/>
      <c r="E28" s="30">
        <v>535.79999999999995</v>
      </c>
      <c r="F28" s="21"/>
      <c r="G28" s="30">
        <v>535.79999999999995</v>
      </c>
      <c r="H28" s="22" t="s">
        <v>60</v>
      </c>
      <c r="I28" s="42" t="s">
        <v>28</v>
      </c>
      <c r="J28" s="42" t="s">
        <v>40</v>
      </c>
      <c r="K28" s="30">
        <v>535.79999999999995</v>
      </c>
      <c r="L28" s="43" t="s">
        <v>30</v>
      </c>
      <c r="M28" s="43" t="s">
        <v>31</v>
      </c>
      <c r="N28" s="42" t="s">
        <v>41</v>
      </c>
      <c r="O28" s="42"/>
      <c r="P28" s="21">
        <v>535.79999999999995</v>
      </c>
      <c r="Q28" s="21">
        <v>535.79999999999995</v>
      </c>
    </row>
    <row r="29" spans="1:17" ht="36">
      <c r="A29" s="31">
        <v>60</v>
      </c>
      <c r="B29" s="31"/>
      <c r="C29" s="31">
        <v>60</v>
      </c>
      <c r="D29" s="31"/>
      <c r="E29" s="31"/>
      <c r="F29" s="32"/>
      <c r="G29" s="31">
        <v>60</v>
      </c>
      <c r="H29" s="33" t="s">
        <v>61</v>
      </c>
      <c r="I29" s="46" t="s">
        <v>62</v>
      </c>
      <c r="J29" s="46" t="s">
        <v>62</v>
      </c>
      <c r="K29" s="31">
        <v>60</v>
      </c>
      <c r="L29" s="47" t="s">
        <v>24</v>
      </c>
      <c r="M29" s="48" t="s">
        <v>25</v>
      </c>
      <c r="N29" s="43" t="s">
        <v>26</v>
      </c>
      <c r="O29" s="49"/>
      <c r="P29" s="32"/>
      <c r="Q29" s="32"/>
    </row>
    <row r="30" spans="1:17" ht="72">
      <c r="A30" s="31">
        <v>200</v>
      </c>
      <c r="B30" s="31"/>
      <c r="C30" s="31">
        <v>200</v>
      </c>
      <c r="D30" s="31"/>
      <c r="E30" s="31"/>
      <c r="F30" s="32"/>
      <c r="G30" s="31">
        <v>200</v>
      </c>
      <c r="H30" s="33" t="s">
        <v>64</v>
      </c>
      <c r="I30" s="46" t="s">
        <v>62</v>
      </c>
      <c r="J30" s="46" t="s">
        <v>62</v>
      </c>
      <c r="K30" s="31">
        <v>200</v>
      </c>
      <c r="L30" s="47" t="s">
        <v>24</v>
      </c>
      <c r="M30" s="48" t="s">
        <v>63</v>
      </c>
      <c r="N30" s="43" t="s">
        <v>26</v>
      </c>
      <c r="O30" s="49"/>
      <c r="P30" s="32"/>
      <c r="Q30" s="32"/>
    </row>
    <row r="31" spans="1:17" ht="48">
      <c r="A31" s="31">
        <v>40</v>
      </c>
      <c r="B31" s="31"/>
      <c r="C31" s="31">
        <v>40</v>
      </c>
      <c r="D31" s="31"/>
      <c r="E31" s="31"/>
      <c r="F31" s="32"/>
      <c r="G31" s="31">
        <v>40</v>
      </c>
      <c r="H31" s="33" t="s">
        <v>67</v>
      </c>
      <c r="I31" s="46" t="s">
        <v>62</v>
      </c>
      <c r="J31" s="46" t="s">
        <v>62</v>
      </c>
      <c r="K31" s="31">
        <v>40</v>
      </c>
      <c r="L31" s="47" t="s">
        <v>24</v>
      </c>
      <c r="M31" s="50" t="s">
        <v>25</v>
      </c>
      <c r="N31" s="43" t="s">
        <v>26</v>
      </c>
      <c r="O31" s="49"/>
      <c r="P31" s="51">
        <v>31.792000000000002</v>
      </c>
      <c r="Q31" s="51">
        <v>31.792000000000002</v>
      </c>
    </row>
    <row r="32" spans="1:17" ht="60">
      <c r="A32" s="34">
        <v>9</v>
      </c>
      <c r="B32" s="31"/>
      <c r="C32" s="34">
        <v>9</v>
      </c>
      <c r="D32" s="31"/>
      <c r="E32" s="34"/>
      <c r="F32" s="32"/>
      <c r="G32" s="34">
        <v>9</v>
      </c>
      <c r="H32" s="33" t="s">
        <v>68</v>
      </c>
      <c r="I32" s="46" t="s">
        <v>28</v>
      </c>
      <c r="J32" s="46" t="s">
        <v>40</v>
      </c>
      <c r="K32" s="34">
        <v>9</v>
      </c>
      <c r="L32" s="47" t="s">
        <v>30</v>
      </c>
      <c r="M32" s="48" t="s">
        <v>25</v>
      </c>
      <c r="N32" s="31" t="s">
        <v>69</v>
      </c>
      <c r="O32" s="49"/>
      <c r="P32" s="32"/>
      <c r="Q32" s="32"/>
    </row>
    <row r="33" spans="1:17" ht="36">
      <c r="A33" s="31">
        <v>33.898800000000001</v>
      </c>
      <c r="B33" s="31"/>
      <c r="C33" s="31">
        <v>33.898800000000001</v>
      </c>
      <c r="D33" s="31"/>
      <c r="E33" s="34"/>
      <c r="F33" s="32"/>
      <c r="G33" s="31">
        <v>33.898800000000001</v>
      </c>
      <c r="H33" s="33" t="s">
        <v>37</v>
      </c>
      <c r="I33" s="46" t="s">
        <v>22</v>
      </c>
      <c r="J33" s="49" t="s">
        <v>23</v>
      </c>
      <c r="K33" s="31">
        <v>33.898800000000001</v>
      </c>
      <c r="L33" s="47" t="s">
        <v>24</v>
      </c>
      <c r="M33" s="47" t="s">
        <v>25</v>
      </c>
      <c r="N33" s="47" t="s">
        <v>26</v>
      </c>
      <c r="O33" s="49"/>
      <c r="P33" s="32"/>
      <c r="Q33" s="32"/>
    </row>
    <row r="34" spans="1:17" ht="48">
      <c r="A34" s="31">
        <v>27.037199999999999</v>
      </c>
      <c r="B34" s="31"/>
      <c r="C34" s="31">
        <v>27.037199999999999</v>
      </c>
      <c r="D34" s="31"/>
      <c r="E34" s="34"/>
      <c r="F34" s="32"/>
      <c r="G34" s="31">
        <v>27.037199999999999</v>
      </c>
      <c r="H34" s="33" t="s">
        <v>70</v>
      </c>
      <c r="I34" s="46" t="s">
        <v>22</v>
      </c>
      <c r="J34" s="49" t="s">
        <v>23</v>
      </c>
      <c r="K34" s="31">
        <v>27.037199999999999</v>
      </c>
      <c r="L34" s="47" t="s">
        <v>24</v>
      </c>
      <c r="M34" s="47" t="s">
        <v>25</v>
      </c>
      <c r="N34" s="47" t="s">
        <v>26</v>
      </c>
      <c r="O34" s="49"/>
      <c r="P34" s="32"/>
      <c r="Q34" s="32"/>
    </row>
    <row r="35" spans="1:17" ht="36">
      <c r="A35" s="31">
        <v>16</v>
      </c>
      <c r="B35" s="31"/>
      <c r="C35" s="31">
        <v>16</v>
      </c>
      <c r="D35" s="31"/>
      <c r="E35" s="34"/>
      <c r="F35" s="32"/>
      <c r="G35" s="31">
        <v>16</v>
      </c>
      <c r="H35" s="33" t="s">
        <v>71</v>
      </c>
      <c r="I35" s="46" t="s">
        <v>22</v>
      </c>
      <c r="J35" s="49" t="s">
        <v>36</v>
      </c>
      <c r="K35" s="31">
        <v>16</v>
      </c>
      <c r="L35" s="47" t="s">
        <v>24</v>
      </c>
      <c r="M35" s="47" t="s">
        <v>25</v>
      </c>
      <c r="N35" s="47" t="s">
        <v>26</v>
      </c>
      <c r="O35" s="52"/>
      <c r="P35" s="32"/>
      <c r="Q35" s="32"/>
    </row>
    <row r="36" spans="1:17" ht="36">
      <c r="A36" s="34">
        <v>87.877200000000002</v>
      </c>
      <c r="B36" s="31"/>
      <c r="C36" s="34">
        <v>87.063999999999993</v>
      </c>
      <c r="D36" s="31"/>
      <c r="E36" s="34">
        <v>0.81320000000000003</v>
      </c>
      <c r="F36" s="32"/>
      <c r="G36" s="34">
        <v>87.877200000000002</v>
      </c>
      <c r="H36" s="33" t="s">
        <v>72</v>
      </c>
      <c r="I36" s="46" t="s">
        <v>22</v>
      </c>
      <c r="J36" s="49" t="s">
        <v>23</v>
      </c>
      <c r="K36" s="34">
        <v>87.877200000000002</v>
      </c>
      <c r="L36" s="47" t="s">
        <v>24</v>
      </c>
      <c r="M36" s="47" t="s">
        <v>63</v>
      </c>
      <c r="N36" s="47" t="s">
        <v>26</v>
      </c>
      <c r="O36" s="49"/>
      <c r="P36" s="32"/>
      <c r="Q36" s="32"/>
    </row>
    <row r="37" spans="1:17" ht="48">
      <c r="A37" s="31">
        <v>27.3</v>
      </c>
      <c r="B37" s="31"/>
      <c r="C37" s="35"/>
      <c r="D37" s="31"/>
      <c r="E37" s="31">
        <v>27.3</v>
      </c>
      <c r="F37" s="32"/>
      <c r="G37" s="31">
        <v>27.3</v>
      </c>
      <c r="H37" s="36" t="s">
        <v>73</v>
      </c>
      <c r="I37" s="46" t="s">
        <v>22</v>
      </c>
      <c r="J37" s="49" t="s">
        <v>36</v>
      </c>
      <c r="K37" s="31">
        <v>27.3</v>
      </c>
      <c r="L37" s="47" t="s">
        <v>24</v>
      </c>
      <c r="M37" s="53" t="s">
        <v>25</v>
      </c>
      <c r="N37" s="47" t="s">
        <v>26</v>
      </c>
      <c r="O37" s="49"/>
      <c r="P37" s="32"/>
      <c r="Q37" s="32"/>
    </row>
    <row r="38" spans="1:17" ht="36">
      <c r="A38" s="31">
        <v>16</v>
      </c>
      <c r="B38" s="31"/>
      <c r="C38" s="31"/>
      <c r="D38" s="31"/>
      <c r="E38" s="31">
        <v>16</v>
      </c>
      <c r="F38" s="32"/>
      <c r="G38" s="31">
        <v>16</v>
      </c>
      <c r="H38" s="36" t="s">
        <v>74</v>
      </c>
      <c r="I38" s="46" t="s">
        <v>22</v>
      </c>
      <c r="J38" s="49" t="s">
        <v>36</v>
      </c>
      <c r="K38" s="31">
        <v>16</v>
      </c>
      <c r="L38" s="47" t="s">
        <v>24</v>
      </c>
      <c r="M38" s="47" t="s">
        <v>25</v>
      </c>
      <c r="N38" s="47" t="s">
        <v>26</v>
      </c>
      <c r="O38" s="49"/>
      <c r="P38" s="32"/>
      <c r="Q38" s="32"/>
    </row>
    <row r="39" spans="1:17" ht="36">
      <c r="A39" s="34">
        <v>30.651599999999998</v>
      </c>
      <c r="B39" s="31"/>
      <c r="C39" s="31"/>
      <c r="D39" s="31"/>
      <c r="E39" s="34">
        <v>30.651599999999998</v>
      </c>
      <c r="F39" s="32"/>
      <c r="G39" s="34">
        <v>30.651599999999998</v>
      </c>
      <c r="H39" s="36" t="s">
        <v>75</v>
      </c>
      <c r="I39" s="46" t="s">
        <v>22</v>
      </c>
      <c r="J39" s="49" t="s">
        <v>23</v>
      </c>
      <c r="K39" s="34">
        <v>30.651599999999998</v>
      </c>
      <c r="L39" s="47" t="s">
        <v>24</v>
      </c>
      <c r="M39" s="47" t="s">
        <v>25</v>
      </c>
      <c r="N39" s="47" t="s">
        <v>26</v>
      </c>
      <c r="O39" s="49"/>
      <c r="P39" s="32"/>
      <c r="Q39" s="32"/>
    </row>
    <row r="40" spans="1:17" ht="48">
      <c r="A40" s="34">
        <v>467.40519999999998</v>
      </c>
      <c r="B40" s="31"/>
      <c r="C40" s="31"/>
      <c r="D40" s="31">
        <v>21</v>
      </c>
      <c r="E40" s="34">
        <v>446.40519999999998</v>
      </c>
      <c r="F40" s="32"/>
      <c r="G40" s="34">
        <v>467.40519999999998</v>
      </c>
      <c r="H40" s="36" t="s">
        <v>76</v>
      </c>
      <c r="I40" s="54" t="s">
        <v>28</v>
      </c>
      <c r="J40" s="55" t="s">
        <v>40</v>
      </c>
      <c r="K40" s="34">
        <v>467.40519999999998</v>
      </c>
      <c r="L40" s="47" t="s">
        <v>30</v>
      </c>
      <c r="M40" s="47" t="s">
        <v>63</v>
      </c>
      <c r="N40" s="47" t="s">
        <v>41</v>
      </c>
      <c r="O40" s="49"/>
      <c r="P40" s="32"/>
      <c r="Q40" s="32"/>
    </row>
    <row r="41" spans="1:17">
      <c r="A41" s="37">
        <f>SUM(A7:A40)</f>
        <v>4821.110549</v>
      </c>
      <c r="B41" s="38">
        <f>SUM(B7:B39)</f>
        <v>378.2</v>
      </c>
      <c r="C41" s="39">
        <f>SUM(C7:C39)</f>
        <v>1628</v>
      </c>
      <c r="D41" s="39">
        <f>SUM(D7:D40)</f>
        <v>763</v>
      </c>
      <c r="E41" s="40">
        <f>SUM(E7:E40)</f>
        <v>2051.9105490000002</v>
      </c>
      <c r="F41" s="40"/>
      <c r="G41" s="37">
        <f>SUM(G7:G40)</f>
        <v>4821.110549</v>
      </c>
      <c r="H41" s="31"/>
      <c r="I41" s="49"/>
      <c r="J41" s="49"/>
      <c r="K41" s="56"/>
      <c r="L41" s="47"/>
      <c r="M41" s="47"/>
      <c r="N41" s="31"/>
      <c r="O41" s="49"/>
      <c r="P41" s="32">
        <f>SUM(P7:P40)</f>
        <v>3328.3732140000002</v>
      </c>
      <c r="Q41" s="32">
        <f>SUM(Q7:Q39)</f>
        <v>3328.3732140000002</v>
      </c>
    </row>
    <row r="42" spans="1:17">
      <c r="A42" s="74" t="s">
        <v>77</v>
      </c>
      <c r="B42" s="74"/>
      <c r="C42" s="74"/>
      <c r="D42" s="74"/>
      <c r="E42" s="74"/>
      <c r="F42" s="74"/>
      <c r="G42" s="74"/>
      <c r="H42" s="74"/>
      <c r="I42" s="75"/>
      <c r="J42" s="75"/>
      <c r="K42" s="74"/>
      <c r="L42" s="74"/>
      <c r="M42" s="74"/>
      <c r="N42" s="74"/>
      <c r="O42" s="74"/>
      <c r="P42" s="74"/>
      <c r="Q42" s="74"/>
    </row>
    <row r="43" spans="1:17">
      <c r="A43" s="76"/>
      <c r="B43" s="76"/>
      <c r="C43" s="76"/>
      <c r="D43" s="76"/>
      <c r="E43" s="76"/>
      <c r="F43" s="76"/>
      <c r="G43" s="76"/>
      <c r="H43" s="76"/>
      <c r="I43" s="77"/>
      <c r="J43" s="77"/>
      <c r="K43" s="76"/>
      <c r="L43" s="76"/>
      <c r="M43" s="76"/>
      <c r="N43" s="76"/>
      <c r="O43" s="76"/>
      <c r="P43" s="76"/>
      <c r="Q43" s="76"/>
    </row>
    <row r="44" spans="1:17">
      <c r="A44" s="76"/>
      <c r="B44" s="76"/>
      <c r="C44" s="76"/>
      <c r="D44" s="76"/>
      <c r="E44" s="76"/>
      <c r="F44" s="76"/>
      <c r="G44" s="76"/>
      <c r="H44" s="76"/>
      <c r="I44" s="77"/>
      <c r="J44" s="77"/>
      <c r="K44" s="76"/>
      <c r="L44" s="76"/>
      <c r="M44" s="76"/>
      <c r="N44" s="76"/>
      <c r="O44" s="76"/>
      <c r="P44" s="76"/>
      <c r="Q44" s="76"/>
    </row>
    <row r="45" spans="1:17">
      <c r="A45" s="76"/>
      <c r="B45" s="76"/>
      <c r="C45" s="76"/>
      <c r="D45" s="76"/>
      <c r="E45" s="76"/>
      <c r="F45" s="76"/>
      <c r="G45" s="76"/>
      <c r="H45" s="76"/>
      <c r="I45" s="77"/>
      <c r="J45" s="77"/>
      <c r="K45" s="76"/>
      <c r="L45" s="76"/>
      <c r="M45" s="76"/>
      <c r="N45" s="76"/>
      <c r="O45" s="76"/>
      <c r="P45" s="76"/>
      <c r="Q45" s="76"/>
    </row>
    <row r="46" spans="1:17">
      <c r="A46" s="76"/>
      <c r="B46" s="76"/>
      <c r="C46" s="76"/>
      <c r="D46" s="76"/>
      <c r="E46" s="76"/>
      <c r="F46" s="76"/>
      <c r="G46" s="76"/>
      <c r="H46" s="76"/>
      <c r="I46" s="77"/>
      <c r="J46" s="77"/>
      <c r="K46" s="76"/>
      <c r="L46" s="76"/>
      <c r="M46" s="76"/>
      <c r="N46" s="76"/>
      <c r="O46" s="76"/>
      <c r="P46" s="76"/>
      <c r="Q46" s="76"/>
    </row>
    <row r="47" spans="1:17">
      <c r="A47" s="76"/>
      <c r="B47" s="76"/>
      <c r="C47" s="76"/>
      <c r="D47" s="76"/>
      <c r="E47" s="76"/>
      <c r="F47" s="76"/>
      <c r="G47" s="76"/>
      <c r="H47" s="76"/>
      <c r="I47" s="77"/>
      <c r="J47" s="77"/>
      <c r="K47" s="76"/>
      <c r="L47" s="76"/>
      <c r="M47" s="76"/>
      <c r="N47" s="76"/>
      <c r="O47" s="76"/>
      <c r="P47" s="76"/>
      <c r="Q47" s="76"/>
    </row>
    <row r="48" spans="1:17" ht="20.100000000000001" customHeight="1">
      <c r="A48" s="76"/>
      <c r="B48" s="76"/>
      <c r="C48" s="76"/>
      <c r="D48" s="76"/>
      <c r="E48" s="76"/>
      <c r="F48" s="76"/>
      <c r="G48" s="76"/>
      <c r="H48" s="76"/>
      <c r="I48" s="77"/>
      <c r="J48" s="77"/>
      <c r="K48" s="76"/>
      <c r="L48" s="76"/>
      <c r="M48" s="76"/>
      <c r="N48" s="76"/>
      <c r="O48" s="76"/>
      <c r="P48" s="76"/>
      <c r="Q48" s="76"/>
    </row>
  </sheetData>
  <autoFilter ref="A6:Q48">
    <extLst/>
  </autoFilter>
  <mergeCells count="17">
    <mergeCell ref="A2:Q2"/>
    <mergeCell ref="A4:F4"/>
    <mergeCell ref="B5:E5"/>
    <mergeCell ref="A5:A6"/>
    <mergeCell ref="F5:F6"/>
    <mergeCell ref="G4:G6"/>
    <mergeCell ref="H4:H6"/>
    <mergeCell ref="I4:I6"/>
    <mergeCell ref="J4:J6"/>
    <mergeCell ref="K4:K6"/>
    <mergeCell ref="L4:L6"/>
    <mergeCell ref="M4:M6"/>
    <mergeCell ref="N4:N6"/>
    <mergeCell ref="O4:O6"/>
    <mergeCell ref="P4:P6"/>
    <mergeCell ref="Q4:Q6"/>
    <mergeCell ref="A42:Q48"/>
  </mergeCells>
  <phoneticPr fontId="17" type="noConversion"/>
  <dataValidations count="2">
    <dataValidation type="list" allowBlank="1" showInputMessage="1" showErrorMessage="1" sqref="J32 I29:J31">
      <formula1>INDIRECT($I29)</formula1>
    </dataValidation>
    <dataValidation type="list" allowBlank="1" showInputMessage="1" showErrorMessage="1" sqref="I32:I40">
      <formula1>项目分类</formula1>
    </dataValidation>
  </dataValidations>
  <pageMargins left="3.8888888888888903E-2" right="3.8888888888888903E-2" top="0.78680555555555598" bottom="0.78680555555555598" header="0.51180555555555596" footer="0.51180555555555596"/>
  <pageSetup paperSize="9" orientation="landscape"/>
</worksheet>
</file>

<file path=xl/worksheets/sheet3.xml><?xml version="1.0" encoding="utf-8"?>
<worksheet xmlns="http://schemas.openxmlformats.org/spreadsheetml/2006/main" xmlns:r="http://schemas.openxmlformats.org/officeDocument/2006/relationships">
  <dimension ref="A1:F40"/>
  <sheetViews>
    <sheetView tabSelected="1" topLeftCell="A13" workbookViewId="0">
      <selection activeCell="I6" sqref="I6"/>
    </sheetView>
  </sheetViews>
  <sheetFormatPr defaultColWidth="9" defaultRowHeight="13.5"/>
  <cols>
    <col min="1" max="1" width="9.5" style="1" customWidth="1"/>
    <col min="2" max="2" width="44.875" style="1" customWidth="1"/>
    <col min="3" max="3" width="18.5" style="1" customWidth="1"/>
    <col min="4" max="4" width="14.5" style="1" customWidth="1"/>
    <col min="5" max="5" width="14.25" style="1" customWidth="1"/>
    <col min="6" max="6" width="11.5" style="1" customWidth="1"/>
    <col min="7" max="16384" width="9" style="1"/>
  </cols>
  <sheetData>
    <row r="1" spans="1:6" ht="66.75" customHeight="1">
      <c r="A1" s="88" t="s">
        <v>87</v>
      </c>
      <c r="B1" s="89"/>
      <c r="C1" s="90"/>
      <c r="D1" s="90"/>
      <c r="E1" s="89"/>
      <c r="F1" s="89"/>
    </row>
    <row r="2" spans="1:6">
      <c r="A2" s="86" t="s">
        <v>83</v>
      </c>
      <c r="B2" s="87"/>
      <c r="C2" s="87"/>
      <c r="D2" s="87"/>
      <c r="E2" s="87"/>
      <c r="F2" s="87"/>
    </row>
    <row r="3" spans="1:6" ht="13.5" customHeight="1">
      <c r="A3" s="84" t="s">
        <v>81</v>
      </c>
      <c r="B3" s="91" t="s">
        <v>4</v>
      </c>
      <c r="C3" s="91" t="s">
        <v>5</v>
      </c>
      <c r="D3" s="91" t="s">
        <v>6</v>
      </c>
      <c r="E3" s="84" t="s">
        <v>82</v>
      </c>
      <c r="F3" s="91" t="s">
        <v>10</v>
      </c>
    </row>
    <row r="4" spans="1:6" ht="26.1" customHeight="1">
      <c r="A4" s="85"/>
      <c r="B4" s="91"/>
      <c r="C4" s="91"/>
      <c r="D4" s="91"/>
      <c r="E4" s="91"/>
      <c r="F4" s="91"/>
    </row>
    <row r="5" spans="1:6">
      <c r="A5" s="85"/>
      <c r="B5" s="91"/>
      <c r="C5" s="91"/>
      <c r="D5" s="91"/>
      <c r="E5" s="91"/>
      <c r="F5" s="91"/>
    </row>
    <row r="6" spans="1:6" ht="37.5" customHeight="1">
      <c r="A6" s="67">
        <v>34</v>
      </c>
      <c r="B6" s="66"/>
      <c r="C6" s="66"/>
      <c r="D6" s="66"/>
      <c r="E6" s="66">
        <v>4837.3455759999997</v>
      </c>
      <c r="F6" s="66"/>
    </row>
    <row r="7" spans="1:6" ht="21.95" customHeight="1">
      <c r="A7" s="6">
        <v>1</v>
      </c>
      <c r="B7" s="68" t="s">
        <v>21</v>
      </c>
      <c r="C7" s="66" t="s">
        <v>22</v>
      </c>
      <c r="D7" s="66" t="s">
        <v>23</v>
      </c>
      <c r="E7" s="6">
        <v>50</v>
      </c>
      <c r="F7" s="7" t="s">
        <v>26</v>
      </c>
    </row>
    <row r="8" spans="1:6" ht="21.95" customHeight="1">
      <c r="A8" s="6">
        <v>2</v>
      </c>
      <c r="B8" s="68" t="s">
        <v>27</v>
      </c>
      <c r="C8" s="5" t="s">
        <v>79</v>
      </c>
      <c r="D8" s="5" t="s">
        <v>29</v>
      </c>
      <c r="E8" s="6">
        <v>330</v>
      </c>
      <c r="F8" s="7" t="s">
        <v>85</v>
      </c>
    </row>
    <row r="9" spans="1:6" ht="21.95" customHeight="1">
      <c r="A9" s="6">
        <v>3</v>
      </c>
      <c r="B9" s="68" t="s">
        <v>33</v>
      </c>
      <c r="C9" s="65" t="s">
        <v>80</v>
      </c>
      <c r="D9" s="5" t="s">
        <v>23</v>
      </c>
      <c r="E9" s="6">
        <v>50</v>
      </c>
      <c r="F9" s="7" t="s">
        <v>26</v>
      </c>
    </row>
    <row r="10" spans="1:6" ht="21.95" customHeight="1">
      <c r="A10" s="6">
        <v>4</v>
      </c>
      <c r="B10" s="68" t="s">
        <v>34</v>
      </c>
      <c r="C10" s="5" t="s">
        <v>22</v>
      </c>
      <c r="D10" s="5" t="s">
        <v>23</v>
      </c>
      <c r="E10" s="6">
        <v>78</v>
      </c>
      <c r="F10" s="7" t="s">
        <v>26</v>
      </c>
    </row>
    <row r="11" spans="1:6" ht="21.95" customHeight="1">
      <c r="A11" s="6">
        <v>5</v>
      </c>
      <c r="B11" s="68" t="s">
        <v>35</v>
      </c>
      <c r="C11" s="5" t="s">
        <v>22</v>
      </c>
      <c r="D11" s="5" t="s">
        <v>36</v>
      </c>
      <c r="E11" s="6">
        <v>48</v>
      </c>
      <c r="F11" s="7" t="s">
        <v>26</v>
      </c>
    </row>
    <row r="12" spans="1:6" ht="21.95" customHeight="1">
      <c r="A12" s="6">
        <v>6</v>
      </c>
      <c r="B12" s="68" t="s">
        <v>37</v>
      </c>
      <c r="C12" s="5" t="s">
        <v>22</v>
      </c>
      <c r="D12" s="5" t="s">
        <v>23</v>
      </c>
      <c r="E12" s="6">
        <v>63</v>
      </c>
      <c r="F12" s="7" t="s">
        <v>26</v>
      </c>
    </row>
    <row r="13" spans="1:6" ht="21.95" customHeight="1">
      <c r="A13" s="6">
        <v>7</v>
      </c>
      <c r="B13" s="68" t="s">
        <v>38</v>
      </c>
      <c r="C13" s="5" t="s">
        <v>22</v>
      </c>
      <c r="D13" s="5" t="s">
        <v>23</v>
      </c>
      <c r="E13" s="6">
        <v>37</v>
      </c>
      <c r="F13" s="7" t="s">
        <v>26</v>
      </c>
    </row>
    <row r="14" spans="1:6" ht="21.95" customHeight="1">
      <c r="A14" s="6">
        <v>8</v>
      </c>
      <c r="B14" s="68" t="s">
        <v>39</v>
      </c>
      <c r="C14" s="5" t="s">
        <v>28</v>
      </c>
      <c r="D14" s="5" t="s">
        <v>40</v>
      </c>
      <c r="E14" s="6">
        <v>206.2252</v>
      </c>
      <c r="F14" s="5" t="s">
        <v>41</v>
      </c>
    </row>
    <row r="15" spans="1:6" s="63" customFormat="1" ht="21.95" customHeight="1">
      <c r="A15" s="6">
        <v>9</v>
      </c>
      <c r="B15" s="68" t="s">
        <v>84</v>
      </c>
      <c r="C15" s="62" t="s">
        <v>28</v>
      </c>
      <c r="D15" s="62" t="s">
        <v>40</v>
      </c>
      <c r="E15" s="7">
        <v>152.96671000000001</v>
      </c>
      <c r="F15" s="62" t="s">
        <v>41</v>
      </c>
    </row>
    <row r="16" spans="1:6" ht="21.95" customHeight="1">
      <c r="A16" s="6">
        <v>10</v>
      </c>
      <c r="B16" s="68" t="s">
        <v>43</v>
      </c>
      <c r="C16" s="5" t="s">
        <v>28</v>
      </c>
      <c r="D16" s="5" t="s">
        <v>40</v>
      </c>
      <c r="E16" s="64">
        <v>28.662814999999998</v>
      </c>
      <c r="F16" s="5" t="s">
        <v>41</v>
      </c>
    </row>
    <row r="17" spans="1:6" ht="21.95" customHeight="1">
      <c r="A17" s="6">
        <v>11</v>
      </c>
      <c r="B17" s="68" t="s">
        <v>44</v>
      </c>
      <c r="C17" s="5" t="s">
        <v>28</v>
      </c>
      <c r="D17" s="5" t="s">
        <v>40</v>
      </c>
      <c r="E17" s="6">
        <v>123.226175</v>
      </c>
      <c r="F17" s="5" t="s">
        <v>41</v>
      </c>
    </row>
    <row r="18" spans="1:6" ht="21.95" customHeight="1">
      <c r="A18" s="6">
        <v>12</v>
      </c>
      <c r="B18" s="68" t="s">
        <v>45</v>
      </c>
      <c r="C18" s="5" t="s">
        <v>28</v>
      </c>
      <c r="D18" s="5" t="s">
        <v>40</v>
      </c>
      <c r="E18" s="6">
        <v>905.81510000000003</v>
      </c>
      <c r="F18" s="5" t="s">
        <v>41</v>
      </c>
    </row>
    <row r="19" spans="1:6" ht="21.95" customHeight="1">
      <c r="A19" s="6">
        <v>13</v>
      </c>
      <c r="B19" s="68" t="s">
        <v>46</v>
      </c>
      <c r="C19" s="5" t="s">
        <v>47</v>
      </c>
      <c r="D19" s="5" t="s">
        <v>48</v>
      </c>
      <c r="E19" s="6">
        <v>252.2</v>
      </c>
      <c r="F19" s="7" t="s">
        <v>49</v>
      </c>
    </row>
    <row r="20" spans="1:6" ht="21.95" customHeight="1">
      <c r="A20" s="6">
        <v>14</v>
      </c>
      <c r="B20" s="68" t="s">
        <v>50</v>
      </c>
      <c r="C20" s="62" t="s">
        <v>28</v>
      </c>
      <c r="D20" s="62" t="s">
        <v>40</v>
      </c>
      <c r="E20" s="6">
        <v>49.235027000000002</v>
      </c>
      <c r="F20" s="7" t="s">
        <v>86</v>
      </c>
    </row>
    <row r="21" spans="1:6" ht="21.95" customHeight="1">
      <c r="A21" s="6">
        <v>15</v>
      </c>
      <c r="B21" s="69" t="s">
        <v>52</v>
      </c>
      <c r="C21" s="62" t="s">
        <v>79</v>
      </c>
      <c r="D21" s="62" t="s">
        <v>29</v>
      </c>
      <c r="E21" s="6">
        <v>628.91054899999995</v>
      </c>
      <c r="F21" s="7" t="s">
        <v>85</v>
      </c>
    </row>
    <row r="22" spans="1:6" ht="21.95" customHeight="1">
      <c r="A22" s="6">
        <v>16</v>
      </c>
      <c r="B22" s="68" t="s">
        <v>54</v>
      </c>
      <c r="C22" s="5" t="s">
        <v>22</v>
      </c>
      <c r="D22" s="5" t="s">
        <v>23</v>
      </c>
      <c r="E22" s="8">
        <v>38.340000000000003</v>
      </c>
      <c r="F22" s="7" t="s">
        <v>26</v>
      </c>
    </row>
    <row r="23" spans="1:6" ht="21.95" customHeight="1">
      <c r="A23" s="6">
        <v>17</v>
      </c>
      <c r="B23" s="68" t="s">
        <v>55</v>
      </c>
      <c r="C23" s="5" t="s">
        <v>22</v>
      </c>
      <c r="D23" s="5" t="s">
        <v>23</v>
      </c>
      <c r="E23" s="8">
        <v>56.616</v>
      </c>
      <c r="F23" s="7" t="s">
        <v>26</v>
      </c>
    </row>
    <row r="24" spans="1:6" ht="21.95" customHeight="1">
      <c r="A24" s="6">
        <v>18</v>
      </c>
      <c r="B24" s="68" t="s">
        <v>56</v>
      </c>
      <c r="C24" s="5" t="s">
        <v>22</v>
      </c>
      <c r="D24" s="5" t="s">
        <v>23</v>
      </c>
      <c r="E24" s="8">
        <v>61.944000000000003</v>
      </c>
      <c r="F24" s="7" t="s">
        <v>26</v>
      </c>
    </row>
    <row r="25" spans="1:6" ht="21.95" customHeight="1">
      <c r="A25" s="6">
        <v>19</v>
      </c>
      <c r="B25" s="68" t="s">
        <v>57</v>
      </c>
      <c r="C25" s="5" t="s">
        <v>22</v>
      </c>
      <c r="D25" s="5" t="s">
        <v>23</v>
      </c>
      <c r="E25" s="8">
        <v>46.655999999999999</v>
      </c>
      <c r="F25" s="7" t="s">
        <v>26</v>
      </c>
    </row>
    <row r="26" spans="1:6" ht="21.95" customHeight="1">
      <c r="A26" s="6">
        <v>20</v>
      </c>
      <c r="B26" s="68" t="s">
        <v>58</v>
      </c>
      <c r="C26" s="5" t="s">
        <v>22</v>
      </c>
      <c r="D26" s="5" t="s">
        <v>23</v>
      </c>
      <c r="E26" s="8">
        <v>20.79</v>
      </c>
      <c r="F26" s="7" t="s">
        <v>26</v>
      </c>
    </row>
    <row r="27" spans="1:6" ht="21.95" customHeight="1">
      <c r="A27" s="6">
        <v>21</v>
      </c>
      <c r="B27" s="68" t="s">
        <v>59</v>
      </c>
      <c r="C27" s="5" t="s">
        <v>22</v>
      </c>
      <c r="D27" s="5" t="s">
        <v>23</v>
      </c>
      <c r="E27" s="9">
        <v>58.787999999999997</v>
      </c>
      <c r="F27" s="7" t="s">
        <v>26</v>
      </c>
    </row>
    <row r="28" spans="1:6" ht="21.95" customHeight="1">
      <c r="A28" s="6">
        <v>22</v>
      </c>
      <c r="B28" s="68" t="s">
        <v>60</v>
      </c>
      <c r="C28" s="5" t="s">
        <v>28</v>
      </c>
      <c r="D28" s="5" t="s">
        <v>40</v>
      </c>
      <c r="E28" s="9">
        <v>535.79999999999995</v>
      </c>
      <c r="F28" s="5" t="s">
        <v>41</v>
      </c>
    </row>
    <row r="29" spans="1:6" ht="21.95" customHeight="1">
      <c r="A29" s="6">
        <v>23</v>
      </c>
      <c r="B29" s="70" t="s">
        <v>61</v>
      </c>
      <c r="C29" s="10" t="s">
        <v>62</v>
      </c>
      <c r="D29" s="10" t="s">
        <v>62</v>
      </c>
      <c r="E29" s="10">
        <v>60</v>
      </c>
      <c r="F29" s="7" t="s">
        <v>26</v>
      </c>
    </row>
    <row r="30" spans="1:6" ht="21.95" customHeight="1">
      <c r="A30" s="6">
        <v>24</v>
      </c>
      <c r="B30" s="70" t="s">
        <v>64</v>
      </c>
      <c r="C30" s="10" t="s">
        <v>62</v>
      </c>
      <c r="D30" s="10" t="s">
        <v>62</v>
      </c>
      <c r="E30" s="10">
        <v>200</v>
      </c>
      <c r="F30" s="7" t="s">
        <v>26</v>
      </c>
    </row>
    <row r="31" spans="1:6" ht="21.95" customHeight="1">
      <c r="A31" s="6">
        <v>25</v>
      </c>
      <c r="B31" s="70" t="s">
        <v>67</v>
      </c>
      <c r="C31" s="10" t="s">
        <v>62</v>
      </c>
      <c r="D31" s="10" t="s">
        <v>62</v>
      </c>
      <c r="E31" s="10">
        <v>40</v>
      </c>
      <c r="F31" s="7" t="s">
        <v>26</v>
      </c>
    </row>
    <row r="32" spans="1:6" ht="21.95" customHeight="1">
      <c r="A32" s="6">
        <v>26</v>
      </c>
      <c r="B32" s="70" t="s">
        <v>68</v>
      </c>
      <c r="C32" s="10" t="s">
        <v>28</v>
      </c>
      <c r="D32" s="10" t="s">
        <v>40</v>
      </c>
      <c r="E32" s="12">
        <v>9</v>
      </c>
      <c r="F32" s="10" t="s">
        <v>69</v>
      </c>
    </row>
    <row r="33" spans="1:6" ht="21.95" customHeight="1">
      <c r="A33" s="6">
        <v>27</v>
      </c>
      <c r="B33" s="70" t="s">
        <v>37</v>
      </c>
      <c r="C33" s="10" t="s">
        <v>22</v>
      </c>
      <c r="D33" s="14" t="s">
        <v>23</v>
      </c>
      <c r="E33" s="10">
        <v>33.898800000000001</v>
      </c>
      <c r="F33" s="11" t="s">
        <v>26</v>
      </c>
    </row>
    <row r="34" spans="1:6" ht="21.95" customHeight="1">
      <c r="A34" s="6">
        <v>28</v>
      </c>
      <c r="B34" s="70" t="s">
        <v>70</v>
      </c>
      <c r="C34" s="10" t="s">
        <v>22</v>
      </c>
      <c r="D34" s="14" t="s">
        <v>23</v>
      </c>
      <c r="E34" s="10">
        <v>27.037199999999999</v>
      </c>
      <c r="F34" s="11" t="s">
        <v>26</v>
      </c>
    </row>
    <row r="35" spans="1:6" ht="21.95" customHeight="1">
      <c r="A35" s="6">
        <v>29</v>
      </c>
      <c r="B35" s="70" t="s">
        <v>71</v>
      </c>
      <c r="C35" s="10" t="s">
        <v>22</v>
      </c>
      <c r="D35" s="14" t="s">
        <v>36</v>
      </c>
      <c r="E35" s="10">
        <v>16</v>
      </c>
      <c r="F35" s="11" t="s">
        <v>26</v>
      </c>
    </row>
    <row r="36" spans="1:6" ht="21.95" customHeight="1">
      <c r="A36" s="6">
        <v>30</v>
      </c>
      <c r="B36" s="70" t="s">
        <v>72</v>
      </c>
      <c r="C36" s="10" t="s">
        <v>22</v>
      </c>
      <c r="D36" s="14" t="s">
        <v>23</v>
      </c>
      <c r="E36" s="12">
        <v>87.877200000000002</v>
      </c>
      <c r="F36" s="11" t="s">
        <v>26</v>
      </c>
    </row>
    <row r="37" spans="1:6" ht="21.95" customHeight="1">
      <c r="A37" s="6">
        <v>31</v>
      </c>
      <c r="B37" s="71" t="s">
        <v>73</v>
      </c>
      <c r="C37" s="10" t="s">
        <v>22</v>
      </c>
      <c r="D37" s="14" t="s">
        <v>36</v>
      </c>
      <c r="E37" s="10">
        <v>27.3</v>
      </c>
      <c r="F37" s="11" t="s">
        <v>26</v>
      </c>
    </row>
    <row r="38" spans="1:6" ht="21.95" customHeight="1">
      <c r="A38" s="6">
        <v>32</v>
      </c>
      <c r="B38" s="71" t="s">
        <v>74</v>
      </c>
      <c r="C38" s="10" t="s">
        <v>22</v>
      </c>
      <c r="D38" s="14" t="s">
        <v>36</v>
      </c>
      <c r="E38" s="10">
        <v>16</v>
      </c>
      <c r="F38" s="11" t="s">
        <v>26</v>
      </c>
    </row>
    <row r="39" spans="1:6" ht="21.95" customHeight="1">
      <c r="A39" s="6">
        <v>33</v>
      </c>
      <c r="B39" s="71" t="s">
        <v>75</v>
      </c>
      <c r="C39" s="10" t="s">
        <v>22</v>
      </c>
      <c r="D39" s="14" t="s">
        <v>23</v>
      </c>
      <c r="E39" s="12">
        <v>30.651599999999998</v>
      </c>
      <c r="F39" s="11" t="s">
        <v>26</v>
      </c>
    </row>
    <row r="40" spans="1:6" ht="21.95" customHeight="1">
      <c r="A40" s="6">
        <v>34</v>
      </c>
      <c r="B40" s="71" t="s">
        <v>76</v>
      </c>
      <c r="C40" s="15" t="s">
        <v>28</v>
      </c>
      <c r="D40" s="16" t="s">
        <v>40</v>
      </c>
      <c r="E40" s="12">
        <v>467.40519999999998</v>
      </c>
      <c r="F40" s="11" t="s">
        <v>41</v>
      </c>
    </row>
  </sheetData>
  <mergeCells count="8">
    <mergeCell ref="A3:A5"/>
    <mergeCell ref="A2:F2"/>
    <mergeCell ref="A1:F1"/>
    <mergeCell ref="B3:B5"/>
    <mergeCell ref="C3:C5"/>
    <mergeCell ref="D3:D5"/>
    <mergeCell ref="E3:E5"/>
    <mergeCell ref="F3:F5"/>
  </mergeCells>
  <phoneticPr fontId="17" type="noConversion"/>
  <dataValidations count="2">
    <dataValidation type="list" allowBlank="1" showInputMessage="1" showErrorMessage="1" sqref="D32 C29:D31">
      <formula1>INDIRECT($C29)</formula1>
    </dataValidation>
    <dataValidation type="list" allowBlank="1" showInputMessage="1" showErrorMessage="1" sqref="C32:C40">
      <formula1>项目分类</formula1>
    </dataValidation>
  </dataValidations>
  <pageMargins left="1.1599999999999999" right="3.8888888888888903E-2"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Sheet1</vt:lpstr>
      <vt:lpstr>11.1</vt:lpstr>
      <vt:lpstr>11.4</vt:lpstr>
      <vt:lpstr>'11.1'!Print_Area</vt:lpstr>
      <vt:lpstr>Sheet1!Print_Area</vt:lpstr>
      <vt:lpstr>'11.1'!Print_Titles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2019-11-28T01:49:25Z</cp:lastPrinted>
  <dcterms:created xsi:type="dcterms:W3CDTF">2019-07-08T02:06:00Z</dcterms:created>
  <dcterms:modified xsi:type="dcterms:W3CDTF">2019-11-28T02:00:38Z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