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 2" sheetId="2" r:id="rId2"/>
    <sheet name="Sheet 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<sst xmlns="http://schemas.openxmlformats.org/spreadsheetml/2006/main" count="1326" uniqueCount="359">
  <si>
    <t>2021年延津县事业单位公开招聘体检人员名单和需要转递档案人员名单</t>
  </si>
  <si>
    <t>主管部门</t>
  </si>
  <si>
    <t>用人单位</t>
  </si>
  <si>
    <t>专业</t>
  </si>
  <si>
    <t>岗位代码</t>
  </si>
  <si>
    <t>报名序号</t>
  </si>
  <si>
    <t>姓 名</t>
  </si>
  <si>
    <t>准考证号</t>
  </si>
  <si>
    <t>笔试成绩</t>
  </si>
  <si>
    <t>面试成绩</t>
  </si>
  <si>
    <t>加权系数</t>
  </si>
  <si>
    <t>面试最终成绩</t>
  </si>
  <si>
    <t>总成绩</t>
  </si>
  <si>
    <t>体检人员名单</t>
  </si>
  <si>
    <t>需要转递档案人员名单</t>
  </si>
  <si>
    <t>备注</t>
  </si>
  <si>
    <t>延津县人大</t>
  </si>
  <si>
    <t>延津县人大常委会信息中心</t>
  </si>
  <si>
    <t>中国语言文学类、法学类、新闻传播学类、会计学、财务管理</t>
  </si>
  <si>
    <t>0101</t>
  </si>
  <si>
    <t>常悦</t>
  </si>
  <si>
    <t>*</t>
  </si>
  <si>
    <t>△</t>
  </si>
  <si>
    <t>延津县政协</t>
  </si>
  <si>
    <t>延津县政协信息和委员联络服务中心</t>
  </si>
  <si>
    <t>中国语言文学类</t>
  </si>
  <si>
    <t>0201</t>
  </si>
  <si>
    <t>陈茜茜</t>
  </si>
  <si>
    <t>中共延津县委办公室</t>
  </si>
  <si>
    <t>延津县绩效考评中心</t>
  </si>
  <si>
    <t>中国语言文学类、新闻传播学类、哲学类</t>
  </si>
  <si>
    <t>0301</t>
  </si>
  <si>
    <t>张美月</t>
  </si>
  <si>
    <t>胡璐琦</t>
  </si>
  <si>
    <t>不限专业</t>
  </si>
  <si>
    <t>0302</t>
  </si>
  <si>
    <t>李沛帅</t>
  </si>
  <si>
    <t>石冰冰</t>
  </si>
  <si>
    <t>延津县委组织部</t>
  </si>
  <si>
    <t>中共延津县委党校</t>
  </si>
  <si>
    <t>政治学类、马克思主义理论类、哲学类</t>
  </si>
  <si>
    <t>0401</t>
  </si>
  <si>
    <t>聂萍</t>
  </si>
  <si>
    <t>宋洋洋</t>
  </si>
  <si>
    <t>鹿玉莹</t>
  </si>
  <si>
    <t>中共延津县委宣传部</t>
  </si>
  <si>
    <t>延津县互联网宣传中心</t>
  </si>
  <si>
    <t>0501</t>
  </si>
  <si>
    <t>范懋桢</t>
  </si>
  <si>
    <t>工商管理类</t>
  </si>
  <si>
    <t>0502</t>
  </si>
  <si>
    <t>姬梦园</t>
  </si>
  <si>
    <t>延津县纪委监委</t>
  </si>
  <si>
    <t>延津县廉政教育中心</t>
  </si>
  <si>
    <t>法学类、教育学类、计算机类、心理学类</t>
  </si>
  <si>
    <t>0601</t>
  </si>
  <si>
    <t>申雪珂</t>
  </si>
  <si>
    <t>延津县巡察信息中心</t>
  </si>
  <si>
    <t>0602</t>
  </si>
  <si>
    <t>陈帅康</t>
  </si>
  <si>
    <t>延津县农业农村局</t>
  </si>
  <si>
    <t>延津县现代农业产业园运行服务中心</t>
  </si>
  <si>
    <t>播音与主持艺术</t>
  </si>
  <si>
    <t>0701</t>
  </si>
  <si>
    <t>段明航</t>
  </si>
  <si>
    <t>延津县农业综合行政执法大队</t>
  </si>
  <si>
    <t>0702</t>
  </si>
  <si>
    <t>李世豪</t>
  </si>
  <si>
    <t>延津县融媒体中心</t>
  </si>
  <si>
    <t>广播电视编导</t>
  </si>
  <si>
    <t>0801</t>
  </si>
  <si>
    <t>李高爽</t>
  </si>
  <si>
    <t>计算机应用技术、计算机网络技术、信息安全与管理、网络工程、网络空间安全、信息安全、数字媒体技术、新媒体技术、</t>
  </si>
  <si>
    <t>0802</t>
  </si>
  <si>
    <t>张泽琳</t>
  </si>
  <si>
    <t>中国语言文学类、会计学、财务管理</t>
  </si>
  <si>
    <t>0803</t>
  </si>
  <si>
    <t>张艺凡</t>
  </si>
  <si>
    <t>广播影视节目制作、新闻传播学类、影视摄影与制作</t>
  </si>
  <si>
    <t>0804</t>
  </si>
  <si>
    <t>杨欢</t>
  </si>
  <si>
    <t>延津县科技和工业信息化局</t>
  </si>
  <si>
    <t>延津县科技服务中心</t>
  </si>
  <si>
    <t>0901</t>
  </si>
  <si>
    <t>吴双</t>
  </si>
  <si>
    <t>延津县财政局</t>
  </si>
  <si>
    <t xml:space="preserve">延津县金融服务中心   延津县司寨乡财政所    延津县魏邱乡财政所    </t>
  </si>
  <si>
    <t>财政学类、金融学类</t>
  </si>
  <si>
    <t>1001</t>
  </si>
  <si>
    <t>秦智杰</t>
  </si>
  <si>
    <t>窦家玮</t>
  </si>
  <si>
    <t>谢德地</t>
  </si>
  <si>
    <t>延津县退役军人事务局</t>
  </si>
  <si>
    <t>延津县退役军人服务中心</t>
  </si>
  <si>
    <t>1101</t>
  </si>
  <si>
    <t>李怡慧</t>
  </si>
  <si>
    <t>延津县市场监督管理局</t>
  </si>
  <si>
    <t>延津县公共检验检测中心</t>
  </si>
  <si>
    <t>食品科学与工程、食品质量与安全、食品安全与检测、食品检测技术、食品营养与检测、水产类、城市燃气工程技术、财务管理、农产品加工与质量检测、药品质量与安全</t>
  </si>
  <si>
    <t>1201</t>
  </si>
  <si>
    <t>郝梦雪</t>
  </si>
  <si>
    <t>毛珍会</t>
  </si>
  <si>
    <t>赵雯萱</t>
  </si>
  <si>
    <t>延津县自然资源局</t>
  </si>
  <si>
    <t>延津县自然资源城乡规划执法监察大队</t>
  </si>
  <si>
    <t>城乡规划</t>
  </si>
  <si>
    <t>1301</t>
  </si>
  <si>
    <t>毛思宇</t>
  </si>
  <si>
    <t>延津县林业发展服务中心</t>
  </si>
  <si>
    <t>林学类</t>
  </si>
  <si>
    <t>1302</t>
  </si>
  <si>
    <t>鲁俊倩</t>
  </si>
  <si>
    <t>常梦悦</t>
  </si>
  <si>
    <t>延津县交通运输局</t>
  </si>
  <si>
    <t>延津县交通运输综合行政执法大队</t>
  </si>
  <si>
    <t>交通运输、交通工程</t>
  </si>
  <si>
    <t>1501</t>
  </si>
  <si>
    <t>温洁</t>
  </si>
  <si>
    <t>延津县水利局</t>
  </si>
  <si>
    <t>延津县水利技术推广站、延津县南分干灌渠保障服务中心、延津县祥付朱灌渠保障服务中心、延津县文岩渠保障服务中心</t>
  </si>
  <si>
    <t>土木类、水利类、测绘类</t>
  </si>
  <si>
    <t>1601</t>
  </si>
  <si>
    <t>胡华腾</t>
  </si>
  <si>
    <t>李庭明</t>
  </si>
  <si>
    <t>吕云博</t>
  </si>
  <si>
    <t>牛永振</t>
  </si>
  <si>
    <t>延津县商务局</t>
  </si>
  <si>
    <t>延津县商务稽查大队</t>
  </si>
  <si>
    <t>会计学、财务管理</t>
  </si>
  <si>
    <t>1702</t>
  </si>
  <si>
    <t>任国焘</t>
  </si>
  <si>
    <t>马佳佳</t>
  </si>
  <si>
    <t>延津县产业集聚区管理委员会</t>
  </si>
  <si>
    <t>化学工程与工艺、精细化工、化工安全工程</t>
  </si>
  <si>
    <t>1801</t>
  </si>
  <si>
    <t>汪坤</t>
  </si>
  <si>
    <t>万文亚</t>
  </si>
  <si>
    <t>姚文惠</t>
  </si>
  <si>
    <t>统计学类</t>
  </si>
  <si>
    <t>1803</t>
  </si>
  <si>
    <t>陈天赐</t>
  </si>
  <si>
    <t>1804</t>
  </si>
  <si>
    <t>荆雨琪</t>
  </si>
  <si>
    <t>杨志云</t>
  </si>
  <si>
    <t>延津县妇女联合会</t>
  </si>
  <si>
    <t>延津县妇女儿童活动中心</t>
  </si>
  <si>
    <t>教育学类、社会学类、金融学类、中国语言文学类</t>
  </si>
  <si>
    <t>1901</t>
  </si>
  <si>
    <t>宋柳</t>
  </si>
  <si>
    <t>臧鲁豫</t>
  </si>
  <si>
    <t>延津县人力资源和社会保障局</t>
  </si>
  <si>
    <t>延津县城乡居民社会养老保险中心</t>
  </si>
  <si>
    <t>经济类</t>
  </si>
  <si>
    <t>2001</t>
  </si>
  <si>
    <t>李欣睿</t>
  </si>
  <si>
    <t>法学类</t>
  </si>
  <si>
    <t>2002</t>
  </si>
  <si>
    <t>刘政鹏</t>
  </si>
  <si>
    <t>乡镇</t>
  </si>
  <si>
    <t>马庄乡便民服务中心2名、丰庄镇社会治安综合治理中心2名、王楼镇便民服务中心1名</t>
  </si>
  <si>
    <t>2101</t>
  </si>
  <si>
    <t>彭翔</t>
  </si>
  <si>
    <t>僧固乡、魏邱乡、司寨乡、石婆固镇、文岩街道、塔铺街道下属事业各2名，王楼镇、东屯镇、榆林乡下属事业各1名</t>
  </si>
  <si>
    <t>贾祥森</t>
  </si>
  <si>
    <t>朱娜</t>
  </si>
  <si>
    <t>刘晓洋</t>
  </si>
  <si>
    <t>刘家宝</t>
  </si>
  <si>
    <t>李保卉</t>
  </si>
  <si>
    <t>张超</t>
  </si>
  <si>
    <t>李迎莹</t>
  </si>
  <si>
    <t>付佳沛</t>
  </si>
  <si>
    <t>李超鹏</t>
  </si>
  <si>
    <t>李自闯</t>
  </si>
  <si>
    <t>刘政璜</t>
  </si>
  <si>
    <t>张月</t>
  </si>
  <si>
    <t>孙廷山</t>
  </si>
  <si>
    <t>付强</t>
  </si>
  <si>
    <t>史鑫</t>
  </si>
  <si>
    <t>张璐璐</t>
  </si>
  <si>
    <t>政治学类、哲学类、经济学类、财政学类、金融学类、计算机类、法学类、社会学类、教育学类、土木类、建筑类、农业工程类、环境科学与工程类、食品科学与工程类</t>
  </si>
  <si>
    <t>2102</t>
  </si>
  <si>
    <t>李一冉</t>
  </si>
  <si>
    <t>王鹏辉</t>
  </si>
  <si>
    <t>李浩楠</t>
  </si>
  <si>
    <t>刘志鑫</t>
  </si>
  <si>
    <t>张梦想</t>
  </si>
  <si>
    <t>曹月</t>
  </si>
  <si>
    <t>张舒心</t>
  </si>
  <si>
    <t>延津县教育体育局</t>
  </si>
  <si>
    <t>延津县第一高级中学</t>
  </si>
  <si>
    <t>物理学</t>
  </si>
  <si>
    <t>2201</t>
  </si>
  <si>
    <t>张明亮</t>
  </si>
  <si>
    <t>化学</t>
  </si>
  <si>
    <t>2202</t>
  </si>
  <si>
    <t>张倩</t>
  </si>
  <si>
    <t>郭彩云</t>
  </si>
  <si>
    <t>张晴</t>
  </si>
  <si>
    <t>臧惠琳</t>
  </si>
  <si>
    <t>潘娟</t>
  </si>
  <si>
    <t>杨婕</t>
  </si>
  <si>
    <t>延津县县直幼儿园、文岩街道潭龙社区幼儿园、僧固乡惠民社区幼儿园、石婆固镇社区幼儿园、塔铺街道永安社区幼儿园、榆林乡社区幼儿园、县直第二幼儿园</t>
  </si>
  <si>
    <t>学前教育</t>
  </si>
  <si>
    <t>2301</t>
  </si>
  <si>
    <t>丁孟茹</t>
  </si>
  <si>
    <t>王昭君</t>
  </si>
  <si>
    <t>焦梦瑶</t>
  </si>
  <si>
    <t>许婷</t>
  </si>
  <si>
    <t>薛晨鸽</t>
  </si>
  <si>
    <t>高振英</t>
  </si>
  <si>
    <t>郭志昂</t>
  </si>
  <si>
    <t>杨雪雨</t>
  </si>
  <si>
    <t>杨娴</t>
  </si>
  <si>
    <t>郭江萌</t>
  </si>
  <si>
    <t>郭婷婷</t>
  </si>
  <si>
    <t>贾冰冰</t>
  </si>
  <si>
    <t>宋红燃</t>
  </si>
  <si>
    <t>薛福霞</t>
  </si>
  <si>
    <t>丰洋洋</t>
  </si>
  <si>
    <t>刘璐</t>
  </si>
  <si>
    <t>王钰</t>
  </si>
  <si>
    <t>王荣</t>
  </si>
  <si>
    <t>文慧颖</t>
  </si>
  <si>
    <t>李喆</t>
  </si>
  <si>
    <t>张新雨</t>
  </si>
  <si>
    <t>雷洁沛</t>
  </si>
  <si>
    <t>孙敏</t>
  </si>
  <si>
    <t>郑爽爽</t>
  </si>
  <si>
    <t>牛晴宇</t>
  </si>
  <si>
    <t>张琬蕾</t>
  </si>
  <si>
    <t>郜佳丽</t>
  </si>
  <si>
    <t>赵智敏</t>
  </si>
  <si>
    <t>李莉</t>
  </si>
  <si>
    <t>张英杰</t>
  </si>
  <si>
    <t>李雨</t>
  </si>
  <si>
    <t>赵红点</t>
  </si>
  <si>
    <t>祁晓迪</t>
  </si>
  <si>
    <t>赵云慧</t>
  </si>
  <si>
    <t>刘敦华</t>
  </si>
  <si>
    <t>安慧丹</t>
  </si>
  <si>
    <t>宋苏莉</t>
  </si>
  <si>
    <t>陈亚雯</t>
  </si>
  <si>
    <t>张巧</t>
  </si>
  <si>
    <t>刘莹</t>
  </si>
  <si>
    <t>雷朝阳</t>
  </si>
  <si>
    <t>孙若琼</t>
  </si>
  <si>
    <t>杨光</t>
  </si>
  <si>
    <t>张雪莲</t>
  </si>
  <si>
    <t>王已曼</t>
  </si>
  <si>
    <t>王楼镇中苑社区幼儿园、榆林乡新安社区幼儿园</t>
  </si>
  <si>
    <t>2302</t>
  </si>
  <si>
    <t>杨文君</t>
  </si>
  <si>
    <t>闫静静</t>
  </si>
  <si>
    <t>赵明霞</t>
  </si>
  <si>
    <t>元亚振</t>
  </si>
  <si>
    <t>贾玉莹</t>
  </si>
  <si>
    <t>李晴晴</t>
  </si>
  <si>
    <t>代莉莉</t>
  </si>
  <si>
    <t>王文琦</t>
  </si>
  <si>
    <t>陈妍</t>
  </si>
  <si>
    <t>李晓雨</t>
  </si>
  <si>
    <t>李娜</t>
  </si>
  <si>
    <t>延津县卫生健康委员会</t>
  </si>
  <si>
    <t>延津县疾病预防控制中心</t>
  </si>
  <si>
    <t>护理、护理学</t>
  </si>
  <si>
    <t>2401</t>
  </si>
  <si>
    <t>王好兴</t>
  </si>
  <si>
    <t>医学检验技术</t>
  </si>
  <si>
    <t>2402</t>
  </si>
  <si>
    <t>琚清晨</t>
  </si>
  <si>
    <t>临床医学</t>
  </si>
  <si>
    <t>2403</t>
  </si>
  <si>
    <t>张浩龙</t>
  </si>
  <si>
    <t>药学</t>
  </si>
  <si>
    <t>2404</t>
  </si>
  <si>
    <t>杨晶晶</t>
  </si>
  <si>
    <t>延津县妇幼保健计划生育服务中心</t>
  </si>
  <si>
    <t>中医学类</t>
  </si>
  <si>
    <t>2502</t>
  </si>
  <si>
    <t>岳慧利</t>
  </si>
  <si>
    <t>黄玉杰</t>
  </si>
  <si>
    <t>荆娅彤</t>
  </si>
  <si>
    <t>2503</t>
  </si>
  <si>
    <t>张闪闪</t>
  </si>
  <si>
    <t>张利敏</t>
  </si>
  <si>
    <t>张艳惠</t>
  </si>
  <si>
    <t>马映雪</t>
  </si>
  <si>
    <t>岳凤华</t>
  </si>
  <si>
    <t>马语晴</t>
  </si>
  <si>
    <t>沈梦鸽</t>
  </si>
  <si>
    <t>刘建伟</t>
  </si>
  <si>
    <t>刘建宏</t>
  </si>
  <si>
    <t>延津县卫生计生监督所</t>
  </si>
  <si>
    <t>计算机类</t>
  </si>
  <si>
    <t>2601</t>
  </si>
  <si>
    <t>史莹</t>
  </si>
  <si>
    <t>2602</t>
  </si>
  <si>
    <t>张嘉琦</t>
  </si>
  <si>
    <t>延津县中医院</t>
  </si>
  <si>
    <t>2701</t>
  </si>
  <si>
    <t>雷孟文</t>
  </si>
  <si>
    <t>赵磊</t>
  </si>
  <si>
    <t>2702</t>
  </si>
  <si>
    <t>翟自杰</t>
  </si>
  <si>
    <t>延津县眼科医院</t>
  </si>
  <si>
    <t>2803</t>
  </si>
  <si>
    <t>翟逸云</t>
  </si>
  <si>
    <t>乡镇卫生院和社区卫生服务中心</t>
  </si>
  <si>
    <t>2901</t>
  </si>
  <si>
    <t>杨方会</t>
  </si>
  <si>
    <t>秦章怡</t>
  </si>
  <si>
    <t>薛金涛</t>
  </si>
  <si>
    <t>李亚松</t>
  </si>
  <si>
    <t>石家鸣</t>
  </si>
  <si>
    <t>杨雪</t>
  </si>
  <si>
    <t>寇靖峥</t>
  </si>
  <si>
    <t>2902</t>
  </si>
  <si>
    <t>郭洁</t>
  </si>
  <si>
    <t>杨文丽</t>
  </si>
  <si>
    <t>王晶晶</t>
  </si>
  <si>
    <t>张燕</t>
  </si>
  <si>
    <t>郭明利</t>
  </si>
  <si>
    <t>曹梦倩</t>
  </si>
  <si>
    <t>任云云</t>
  </si>
  <si>
    <t>张柯</t>
  </si>
  <si>
    <t>李雪轲</t>
  </si>
  <si>
    <t>杨祥园</t>
  </si>
  <si>
    <t>医学影像技术</t>
  </si>
  <si>
    <t>2903</t>
  </si>
  <si>
    <t>高淑妍</t>
  </si>
  <si>
    <t>朱胜楠</t>
  </si>
  <si>
    <t>李嘉伦</t>
  </si>
  <si>
    <t>中西医临床医学、中西医结合</t>
  </si>
  <si>
    <t>2905</t>
  </si>
  <si>
    <t>王培全</t>
  </si>
  <si>
    <t>2906</t>
  </si>
  <si>
    <t>张亚鑫</t>
  </si>
  <si>
    <t>肖曼曼</t>
  </si>
  <si>
    <t>中医学</t>
  </si>
  <si>
    <t>2907</t>
  </si>
  <si>
    <t>宋国然</t>
  </si>
  <si>
    <t>口腔医学</t>
  </si>
  <si>
    <t>2908</t>
  </si>
  <si>
    <t>徐美文</t>
  </si>
  <si>
    <t>闫心雨</t>
  </si>
  <si>
    <t>周利秀</t>
  </si>
  <si>
    <t>2909</t>
  </si>
  <si>
    <t>李兰兰</t>
  </si>
  <si>
    <t>彭钦玲</t>
  </si>
  <si>
    <t>张亚新</t>
  </si>
  <si>
    <t>中药学</t>
  </si>
  <si>
    <t>2910</t>
  </si>
  <si>
    <t>郭柯</t>
  </si>
  <si>
    <t>康复治疗技术、康复物理治疗、康复治疗学</t>
  </si>
  <si>
    <t>2911</t>
  </si>
  <si>
    <t>马海玲</t>
  </si>
  <si>
    <t>段志康</t>
  </si>
  <si>
    <t>吴顺志</t>
  </si>
  <si>
    <t>李璐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</si>
</sst>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_ "/>
    <numFmt numFmtId="178" formatCode="0.00000000000_ "/>
    <numFmt numFmtId="179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1"/>
      <name val="新宋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7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NumberFormat="1" applyFont="1" applyFill="1" applyBorder="1" applyAlignment="1">
      <alignment horizontal="center" vertical="center" wrapText="1"/>
    </xf>
    <xf numFmtId="49" fontId="25" fillId="19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1">
      <pane xSplit="1" ySplit="2" topLeftCell="B3" activePane="bottomRight" state="frozen"/>
      <selection pane="bottomRight" activeCell="A3" sqref="A3"/>
    </sheetView>
  </sheetViews>
  <sheetFormatPr defaultColWidth="9.00390625" defaultRowHeight="30.75" customHeight="1"/>
  <cols>
    <col min="1" max="3" width="14.375" style="1" customWidth="1"/>
    <col min="4" max="4" width="6.375" style="4" customWidth="1"/>
    <col min="5" max="5" width="15.125" style="1" hidden="1" customWidth="1"/>
    <col min="6" max="6" width="8.625" style="5" customWidth="1"/>
    <col min="7" max="7" width="15.125" style="1" hidden="1" customWidth="1"/>
    <col min="8" max="9" width="15.125" style="6" hidden="1" customWidth="1"/>
    <col min="10" max="10" width="15.125" style="7" hidden="1" customWidth="1"/>
    <col min="11" max="11" width="15.125" style="6" hidden="1" customWidth="1"/>
    <col min="12" max="12" width="8.00390625" style="6" customWidth="1"/>
    <col min="13" max="13" width="13.50390625" style="6" customWidth="1"/>
    <col min="14" max="14" width="13.50390625" style="8" customWidth="1"/>
    <col min="15" max="15" width="15.125" style="1" customWidth="1"/>
    <col min="16" max="211" width="14.375" style="1" customWidth="1"/>
    <col min="212" max="212" width="14.375" style="1" bestFit="1" customWidth="1"/>
    <col min="213" max="16384" width="9.00390625" style="1" customWidth="1"/>
  </cols>
  <sheetData>
    <row r="1" spans="1:15" ht="48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26"/>
      <c r="K1" s="9"/>
      <c r="L1" s="9"/>
      <c r="M1" s="9"/>
      <c r="N1" s="27"/>
      <c r="O1" s="9"/>
    </row>
    <row r="2" spans="1:15" s="1" customFormat="1" ht="48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28" t="s">
        <v>10</v>
      </c>
      <c r="K2" s="14" t="s">
        <v>11</v>
      </c>
      <c r="L2" s="14" t="s">
        <v>12</v>
      </c>
      <c r="M2" s="14" t="s">
        <v>13</v>
      </c>
      <c r="N2" s="29" t="s">
        <v>14</v>
      </c>
      <c r="O2" s="30" t="s">
        <v>15</v>
      </c>
    </row>
    <row r="3" spans="1:15" s="2" customFormat="1" ht="30.75" customHeight="1">
      <c r="A3" s="15" t="s">
        <v>16</v>
      </c>
      <c r="B3" s="15" t="s">
        <v>17</v>
      </c>
      <c r="C3" s="16" t="s">
        <v>18</v>
      </c>
      <c r="D3" s="17" t="s">
        <v>19</v>
      </c>
      <c r="E3" s="16">
        <v>3</v>
      </c>
      <c r="F3" s="16" t="s">
        <v>20</v>
      </c>
      <c r="G3" s="16">
        <v>41072601001</v>
      </c>
      <c r="H3" s="18">
        <v>78</v>
      </c>
      <c r="I3" s="18">
        <v>82.14</v>
      </c>
      <c r="J3" s="31"/>
      <c r="K3" s="18"/>
      <c r="L3" s="18">
        <f>(H3+I3)/2</f>
        <v>80.07</v>
      </c>
      <c r="M3" s="32" t="s">
        <v>21</v>
      </c>
      <c r="N3" s="32" t="s">
        <v>22</v>
      </c>
      <c r="O3" s="33"/>
    </row>
    <row r="4" spans="1:15" s="2" customFormat="1" ht="30.75" customHeight="1">
      <c r="A4" s="15" t="s">
        <v>23</v>
      </c>
      <c r="B4" s="15" t="s">
        <v>24</v>
      </c>
      <c r="C4" s="16" t="s">
        <v>25</v>
      </c>
      <c r="D4" s="17" t="s">
        <v>26</v>
      </c>
      <c r="E4" s="16">
        <v>1</v>
      </c>
      <c r="F4" s="16" t="s">
        <v>27</v>
      </c>
      <c r="G4" s="16">
        <v>41072601012</v>
      </c>
      <c r="H4" s="18">
        <v>77.6</v>
      </c>
      <c r="I4" s="18">
        <v>79.78</v>
      </c>
      <c r="J4" s="31"/>
      <c r="K4" s="18"/>
      <c r="L4" s="18">
        <f>(H4+I4)/2</f>
        <v>78.69</v>
      </c>
      <c r="M4" s="32" t="s">
        <v>21</v>
      </c>
      <c r="N4" s="32" t="s">
        <v>22</v>
      </c>
      <c r="O4" s="33"/>
    </row>
    <row r="5" spans="1:15" s="2" customFormat="1" ht="30.75" customHeight="1">
      <c r="A5" s="15" t="s">
        <v>28</v>
      </c>
      <c r="B5" s="15" t="s">
        <v>29</v>
      </c>
      <c r="C5" s="16" t="s">
        <v>30</v>
      </c>
      <c r="D5" s="17" t="s">
        <v>31</v>
      </c>
      <c r="E5" s="16">
        <v>5</v>
      </c>
      <c r="F5" s="16" t="s">
        <v>32</v>
      </c>
      <c r="G5" s="16">
        <v>41072601019</v>
      </c>
      <c r="H5" s="18">
        <v>76.6</v>
      </c>
      <c r="I5" s="18">
        <v>81.9</v>
      </c>
      <c r="J5" s="31"/>
      <c r="K5" s="18"/>
      <c r="L5" s="18">
        <f>(H5+I5)/2</f>
        <v>79.25</v>
      </c>
      <c r="M5" s="32" t="s">
        <v>21</v>
      </c>
      <c r="N5" s="32" t="s">
        <v>22</v>
      </c>
      <c r="O5" s="33"/>
    </row>
    <row r="6" spans="1:15" s="2" customFormat="1" ht="30.75" customHeight="1">
      <c r="A6" s="15" t="s">
        <v>28</v>
      </c>
      <c r="B6" s="15" t="s">
        <v>29</v>
      </c>
      <c r="C6" s="16" t="s">
        <v>30</v>
      </c>
      <c r="D6" s="17" t="s">
        <v>31</v>
      </c>
      <c r="E6" s="16">
        <v>6</v>
      </c>
      <c r="F6" s="16" t="s">
        <v>33</v>
      </c>
      <c r="G6" s="16">
        <v>41072601027</v>
      </c>
      <c r="H6" s="18">
        <v>76.3</v>
      </c>
      <c r="I6" s="18">
        <v>81.22</v>
      </c>
      <c r="J6" s="31"/>
      <c r="K6" s="18"/>
      <c r="L6" s="18">
        <f>(H6+I6)/2</f>
        <v>78.75999999999999</v>
      </c>
      <c r="M6" s="32" t="s">
        <v>21</v>
      </c>
      <c r="N6" s="32" t="s">
        <v>22</v>
      </c>
      <c r="O6" s="33"/>
    </row>
    <row r="7" spans="1:15" s="2" customFormat="1" ht="30.75" customHeight="1">
      <c r="A7" s="15" t="s">
        <v>28</v>
      </c>
      <c r="B7" s="15" t="s">
        <v>29</v>
      </c>
      <c r="C7" s="16" t="s">
        <v>34</v>
      </c>
      <c r="D7" s="17" t="s">
        <v>35</v>
      </c>
      <c r="E7" s="16">
        <v>57</v>
      </c>
      <c r="F7" s="16" t="s">
        <v>36</v>
      </c>
      <c r="G7" s="16">
        <v>41072601041</v>
      </c>
      <c r="H7" s="18">
        <v>82.4</v>
      </c>
      <c r="I7" s="18">
        <v>83.48</v>
      </c>
      <c r="J7" s="31"/>
      <c r="K7" s="18"/>
      <c r="L7" s="18">
        <f>(H7+I7)/2</f>
        <v>82.94</v>
      </c>
      <c r="M7" s="32" t="s">
        <v>21</v>
      </c>
      <c r="N7" s="32" t="s">
        <v>22</v>
      </c>
      <c r="O7" s="33"/>
    </row>
    <row r="8" spans="1:15" s="2" customFormat="1" ht="30.75" customHeight="1">
      <c r="A8" s="15" t="s">
        <v>28</v>
      </c>
      <c r="B8" s="15" t="s">
        <v>29</v>
      </c>
      <c r="C8" s="16" t="s">
        <v>34</v>
      </c>
      <c r="D8" s="17" t="s">
        <v>35</v>
      </c>
      <c r="E8" s="16">
        <v>11</v>
      </c>
      <c r="F8" s="16" t="s">
        <v>37</v>
      </c>
      <c r="G8" s="16">
        <v>41072601090</v>
      </c>
      <c r="H8" s="18">
        <v>79.4</v>
      </c>
      <c r="I8" s="18">
        <v>81.76</v>
      </c>
      <c r="J8" s="31"/>
      <c r="K8" s="18"/>
      <c r="L8" s="18">
        <f>(H8+I8)/2</f>
        <v>80.58000000000001</v>
      </c>
      <c r="M8" s="32" t="s">
        <v>21</v>
      </c>
      <c r="N8" s="32" t="s">
        <v>22</v>
      </c>
      <c r="O8" s="33"/>
    </row>
    <row r="9" spans="1:15" s="2" customFormat="1" ht="30.75" customHeight="1">
      <c r="A9" s="15" t="s">
        <v>38</v>
      </c>
      <c r="B9" s="15" t="s">
        <v>39</v>
      </c>
      <c r="C9" s="16" t="s">
        <v>40</v>
      </c>
      <c r="D9" s="17" t="s">
        <v>41</v>
      </c>
      <c r="E9" s="16">
        <v>12</v>
      </c>
      <c r="F9" s="16" t="s">
        <v>42</v>
      </c>
      <c r="G9" s="16">
        <v>41072601127</v>
      </c>
      <c r="H9" s="18">
        <v>79.9</v>
      </c>
      <c r="I9" s="18">
        <v>82.16</v>
      </c>
      <c r="J9" s="31"/>
      <c r="K9" s="18"/>
      <c r="L9" s="18">
        <f>(H9+I9)/2</f>
        <v>81.03</v>
      </c>
      <c r="M9" s="32" t="s">
        <v>21</v>
      </c>
      <c r="N9" s="32" t="s">
        <v>22</v>
      </c>
      <c r="O9" s="33"/>
    </row>
    <row r="10" spans="1:15" s="2" customFormat="1" ht="30.75" customHeight="1">
      <c r="A10" s="15" t="s">
        <v>38</v>
      </c>
      <c r="B10" s="15" t="s">
        <v>39</v>
      </c>
      <c r="C10" s="16" t="s">
        <v>40</v>
      </c>
      <c r="D10" s="17" t="s">
        <v>41</v>
      </c>
      <c r="E10" s="16">
        <v>2</v>
      </c>
      <c r="F10" s="16" t="s">
        <v>43</v>
      </c>
      <c r="G10" s="16">
        <v>41072601126</v>
      </c>
      <c r="H10" s="18">
        <v>77.7</v>
      </c>
      <c r="I10" s="18">
        <v>79.64</v>
      </c>
      <c r="J10" s="31"/>
      <c r="K10" s="18"/>
      <c r="L10" s="18">
        <f>(H10+I10)/2</f>
        <v>78.67</v>
      </c>
      <c r="M10" s="32" t="s">
        <v>21</v>
      </c>
      <c r="N10" s="32" t="s">
        <v>22</v>
      </c>
      <c r="O10" s="33"/>
    </row>
    <row r="11" spans="1:15" s="2" customFormat="1" ht="30.75" customHeight="1">
      <c r="A11" s="15" t="s">
        <v>38</v>
      </c>
      <c r="B11" s="15" t="s">
        <v>39</v>
      </c>
      <c r="C11" s="16" t="s">
        <v>40</v>
      </c>
      <c r="D11" s="17" t="s">
        <v>41</v>
      </c>
      <c r="E11" s="16">
        <v>1</v>
      </c>
      <c r="F11" s="16" t="s">
        <v>44</v>
      </c>
      <c r="G11" s="16">
        <v>41072601128</v>
      </c>
      <c r="H11" s="18">
        <v>76.1</v>
      </c>
      <c r="I11" s="18">
        <v>80.1</v>
      </c>
      <c r="J11" s="31"/>
      <c r="K11" s="18"/>
      <c r="L11" s="18">
        <f>(H11+I11)/2</f>
        <v>78.1</v>
      </c>
      <c r="M11" s="32" t="s">
        <v>21</v>
      </c>
      <c r="N11" s="32" t="s">
        <v>22</v>
      </c>
      <c r="O11" s="33"/>
    </row>
    <row r="12" spans="1:15" s="2" customFormat="1" ht="30.75" customHeight="1">
      <c r="A12" s="15" t="s">
        <v>45</v>
      </c>
      <c r="B12" s="15" t="s">
        <v>46</v>
      </c>
      <c r="C12" s="16" t="s">
        <v>25</v>
      </c>
      <c r="D12" s="17" t="s">
        <v>47</v>
      </c>
      <c r="E12" s="16">
        <v>1</v>
      </c>
      <c r="F12" s="16" t="s">
        <v>48</v>
      </c>
      <c r="G12" s="16">
        <v>41072601130</v>
      </c>
      <c r="H12" s="18">
        <v>71.4</v>
      </c>
      <c r="I12" s="18">
        <v>78.7</v>
      </c>
      <c r="J12" s="31"/>
      <c r="K12" s="18"/>
      <c r="L12" s="18">
        <f>(H12+I12)/2</f>
        <v>75.05000000000001</v>
      </c>
      <c r="M12" s="32" t="s">
        <v>21</v>
      </c>
      <c r="N12" s="32" t="s">
        <v>22</v>
      </c>
      <c r="O12" s="33"/>
    </row>
    <row r="13" spans="1:15" s="2" customFormat="1" ht="30.75" customHeight="1">
      <c r="A13" s="15" t="s">
        <v>45</v>
      </c>
      <c r="B13" s="15" t="s">
        <v>46</v>
      </c>
      <c r="C13" s="16" t="s">
        <v>49</v>
      </c>
      <c r="D13" s="17" t="s">
        <v>50</v>
      </c>
      <c r="E13" s="16">
        <v>15</v>
      </c>
      <c r="F13" s="16" t="s">
        <v>51</v>
      </c>
      <c r="G13" s="16">
        <v>41072601146</v>
      </c>
      <c r="H13" s="18">
        <v>78.4</v>
      </c>
      <c r="I13" s="18">
        <v>81.62</v>
      </c>
      <c r="J13" s="31"/>
      <c r="K13" s="18"/>
      <c r="L13" s="18">
        <f>(H13+I13)/2</f>
        <v>80.01</v>
      </c>
      <c r="M13" s="32" t="s">
        <v>21</v>
      </c>
      <c r="N13" s="32" t="s">
        <v>22</v>
      </c>
      <c r="O13" s="33"/>
    </row>
    <row r="14" spans="1:15" s="2" customFormat="1" ht="30.75" customHeight="1">
      <c r="A14" s="15" t="s">
        <v>52</v>
      </c>
      <c r="B14" s="15" t="s">
        <v>53</v>
      </c>
      <c r="C14" s="16" t="s">
        <v>54</v>
      </c>
      <c r="D14" s="17" t="s">
        <v>55</v>
      </c>
      <c r="E14" s="16">
        <v>4</v>
      </c>
      <c r="F14" s="16" t="s">
        <v>56</v>
      </c>
      <c r="G14" s="16">
        <v>41072601153</v>
      </c>
      <c r="H14" s="18">
        <v>81.5</v>
      </c>
      <c r="I14" s="18">
        <v>81.28</v>
      </c>
      <c r="J14" s="31"/>
      <c r="K14" s="18"/>
      <c r="L14" s="18">
        <f>(H14+I14)/2</f>
        <v>81.39</v>
      </c>
      <c r="M14" s="32" t="s">
        <v>21</v>
      </c>
      <c r="N14" s="32" t="s">
        <v>22</v>
      </c>
      <c r="O14" s="33"/>
    </row>
    <row r="15" spans="1:15" s="2" customFormat="1" ht="30.75" customHeight="1">
      <c r="A15" s="15" t="s">
        <v>52</v>
      </c>
      <c r="B15" s="15" t="s">
        <v>57</v>
      </c>
      <c r="C15" s="16" t="s">
        <v>34</v>
      </c>
      <c r="D15" s="17" t="s">
        <v>58</v>
      </c>
      <c r="E15" s="16">
        <v>13</v>
      </c>
      <c r="F15" s="16" t="s">
        <v>59</v>
      </c>
      <c r="G15" s="16">
        <v>41072601184</v>
      </c>
      <c r="H15" s="18">
        <v>74.2</v>
      </c>
      <c r="I15" s="18">
        <v>83.24</v>
      </c>
      <c r="J15" s="31"/>
      <c r="K15" s="18"/>
      <c r="L15" s="18">
        <f>(H15+I15)/2</f>
        <v>78.72</v>
      </c>
      <c r="M15" s="32" t="s">
        <v>21</v>
      </c>
      <c r="N15" s="32" t="s">
        <v>22</v>
      </c>
      <c r="O15" s="33"/>
    </row>
    <row r="16" spans="1:15" s="2" customFormat="1" ht="30.75" customHeight="1">
      <c r="A16" s="15" t="s">
        <v>60</v>
      </c>
      <c r="B16" s="15" t="s">
        <v>61</v>
      </c>
      <c r="C16" s="16" t="s">
        <v>62</v>
      </c>
      <c r="D16" s="17" t="s">
        <v>63</v>
      </c>
      <c r="E16" s="16">
        <v>11</v>
      </c>
      <c r="F16" s="16" t="s">
        <v>64</v>
      </c>
      <c r="G16" s="16">
        <v>41072601210</v>
      </c>
      <c r="H16" s="18">
        <v>78</v>
      </c>
      <c r="I16" s="18">
        <v>86.02</v>
      </c>
      <c r="J16" s="31"/>
      <c r="K16" s="18"/>
      <c r="L16" s="18">
        <f>(H16+I16)/2</f>
        <v>82.00999999999999</v>
      </c>
      <c r="M16" s="32" t="s">
        <v>21</v>
      </c>
      <c r="N16" s="32" t="s">
        <v>22</v>
      </c>
      <c r="O16" s="33"/>
    </row>
    <row r="17" spans="1:15" s="2" customFormat="1" ht="30.75" customHeight="1">
      <c r="A17" s="15" t="s">
        <v>60</v>
      </c>
      <c r="B17" s="15" t="s">
        <v>65</v>
      </c>
      <c r="C17" s="16" t="s">
        <v>34</v>
      </c>
      <c r="D17" s="17" t="s">
        <v>66</v>
      </c>
      <c r="E17" s="16">
        <v>16</v>
      </c>
      <c r="F17" s="16" t="s">
        <v>67</v>
      </c>
      <c r="G17" s="16">
        <v>41072601219</v>
      </c>
      <c r="H17" s="18">
        <v>77.9</v>
      </c>
      <c r="I17" s="18">
        <v>82.82</v>
      </c>
      <c r="J17" s="31"/>
      <c r="K17" s="18"/>
      <c r="L17" s="18">
        <f>(H17+I17)/2</f>
        <v>80.36</v>
      </c>
      <c r="M17" s="32" t="s">
        <v>21</v>
      </c>
      <c r="N17" s="32" t="s">
        <v>22</v>
      </c>
      <c r="O17" s="33"/>
    </row>
    <row r="18" spans="1:15" s="2" customFormat="1" ht="30.75" customHeight="1">
      <c r="A18" s="15"/>
      <c r="B18" s="15" t="s">
        <v>68</v>
      </c>
      <c r="C18" s="16" t="s">
        <v>69</v>
      </c>
      <c r="D18" s="17" t="s">
        <v>70</v>
      </c>
      <c r="E18" s="16">
        <v>9</v>
      </c>
      <c r="F18" s="16" t="s">
        <v>71</v>
      </c>
      <c r="G18" s="16">
        <v>41072601244</v>
      </c>
      <c r="H18" s="18">
        <v>78.3</v>
      </c>
      <c r="I18" s="18">
        <v>83.7</v>
      </c>
      <c r="J18" s="31"/>
      <c r="K18" s="18"/>
      <c r="L18" s="18">
        <f>(H18+I18)/2</f>
        <v>81</v>
      </c>
      <c r="M18" s="32" t="s">
        <v>21</v>
      </c>
      <c r="N18" s="32" t="s">
        <v>22</v>
      </c>
      <c r="O18" s="33"/>
    </row>
    <row r="19" spans="1:15" s="2" customFormat="1" ht="30.75" customHeight="1">
      <c r="A19" s="15"/>
      <c r="B19" s="15" t="s">
        <v>68</v>
      </c>
      <c r="C19" s="16" t="s">
        <v>72</v>
      </c>
      <c r="D19" s="17" t="s">
        <v>73</v>
      </c>
      <c r="E19" s="16">
        <v>13</v>
      </c>
      <c r="F19" s="16" t="s">
        <v>74</v>
      </c>
      <c r="G19" s="16">
        <v>41072601260</v>
      </c>
      <c r="H19" s="18">
        <v>72.4</v>
      </c>
      <c r="I19" s="18">
        <v>83.06</v>
      </c>
      <c r="J19" s="31"/>
      <c r="K19" s="18"/>
      <c r="L19" s="18">
        <f>(H19+I19)/2</f>
        <v>77.73</v>
      </c>
      <c r="M19" s="32" t="s">
        <v>21</v>
      </c>
      <c r="N19" s="32" t="s">
        <v>22</v>
      </c>
      <c r="O19" s="33"/>
    </row>
    <row r="20" spans="1:15" s="2" customFormat="1" ht="30.75" customHeight="1">
      <c r="A20" s="15"/>
      <c r="B20" s="15" t="s">
        <v>68</v>
      </c>
      <c r="C20" s="16" t="s">
        <v>75</v>
      </c>
      <c r="D20" s="17" t="s">
        <v>76</v>
      </c>
      <c r="E20" s="16">
        <v>3</v>
      </c>
      <c r="F20" s="16" t="s">
        <v>77</v>
      </c>
      <c r="G20" s="16">
        <v>41072601274</v>
      </c>
      <c r="H20" s="18">
        <v>76.2</v>
      </c>
      <c r="I20" s="18">
        <v>83.78</v>
      </c>
      <c r="J20" s="31"/>
      <c r="K20" s="18"/>
      <c r="L20" s="18">
        <f>(H20+I20)/2</f>
        <v>79.99000000000001</v>
      </c>
      <c r="M20" s="32" t="s">
        <v>21</v>
      </c>
      <c r="N20" s="32" t="s">
        <v>22</v>
      </c>
      <c r="O20" s="33"/>
    </row>
    <row r="21" spans="1:15" s="2" customFormat="1" ht="30.75" customHeight="1">
      <c r="A21" s="15"/>
      <c r="B21" s="15" t="s">
        <v>68</v>
      </c>
      <c r="C21" s="16" t="s">
        <v>78</v>
      </c>
      <c r="D21" s="17" t="s">
        <v>79</v>
      </c>
      <c r="E21" s="16">
        <v>4</v>
      </c>
      <c r="F21" s="16" t="s">
        <v>80</v>
      </c>
      <c r="G21" s="16">
        <v>41072601282</v>
      </c>
      <c r="H21" s="18">
        <v>74.6</v>
      </c>
      <c r="I21" s="18">
        <v>81.16</v>
      </c>
      <c r="J21" s="31"/>
      <c r="K21" s="18"/>
      <c r="L21" s="18">
        <f>(H21+I21)/2</f>
        <v>77.88</v>
      </c>
      <c r="M21" s="32" t="s">
        <v>21</v>
      </c>
      <c r="N21" s="32" t="s">
        <v>22</v>
      </c>
      <c r="O21" s="33"/>
    </row>
    <row r="22" spans="1:15" s="2" customFormat="1" ht="30.75" customHeight="1">
      <c r="A22" s="15" t="s">
        <v>81</v>
      </c>
      <c r="B22" s="15" t="s">
        <v>82</v>
      </c>
      <c r="C22" s="16" t="s">
        <v>49</v>
      </c>
      <c r="D22" s="17" t="s">
        <v>83</v>
      </c>
      <c r="E22" s="16">
        <v>6</v>
      </c>
      <c r="F22" s="16" t="s">
        <v>84</v>
      </c>
      <c r="G22" s="16">
        <v>41072601288</v>
      </c>
      <c r="H22" s="18">
        <v>80.3</v>
      </c>
      <c r="I22" s="18">
        <v>81.62</v>
      </c>
      <c r="J22" s="31"/>
      <c r="K22" s="18"/>
      <c r="L22" s="18">
        <f>(H22+I22)/2</f>
        <v>80.96000000000001</v>
      </c>
      <c r="M22" s="32" t="s">
        <v>21</v>
      </c>
      <c r="N22" s="32" t="s">
        <v>22</v>
      </c>
      <c r="O22" s="33"/>
    </row>
    <row r="23" spans="1:15" s="2" customFormat="1" ht="30.75" customHeight="1">
      <c r="A23" s="15" t="s">
        <v>85</v>
      </c>
      <c r="B23" s="15" t="s">
        <v>86</v>
      </c>
      <c r="C23" s="15" t="s">
        <v>87</v>
      </c>
      <c r="D23" s="17" t="s">
        <v>88</v>
      </c>
      <c r="E23" s="16">
        <v>3</v>
      </c>
      <c r="F23" s="16" t="s">
        <v>89</v>
      </c>
      <c r="G23" s="16">
        <v>41072601295</v>
      </c>
      <c r="H23" s="18">
        <v>73.6</v>
      </c>
      <c r="I23" s="18">
        <v>86.62</v>
      </c>
      <c r="J23" s="31"/>
      <c r="K23" s="18"/>
      <c r="L23" s="18">
        <f>(H23+I23)/2</f>
        <v>80.11</v>
      </c>
      <c r="M23" s="32" t="s">
        <v>21</v>
      </c>
      <c r="N23" s="32" t="s">
        <v>22</v>
      </c>
      <c r="O23" s="33"/>
    </row>
    <row r="24" spans="1:15" s="2" customFormat="1" ht="30.75" customHeight="1">
      <c r="A24" s="15" t="s">
        <v>85</v>
      </c>
      <c r="B24" s="15" t="s">
        <v>86</v>
      </c>
      <c r="C24" s="15" t="s">
        <v>87</v>
      </c>
      <c r="D24" s="17" t="s">
        <v>88</v>
      </c>
      <c r="E24" s="16">
        <v>2</v>
      </c>
      <c r="F24" s="16" t="s">
        <v>90</v>
      </c>
      <c r="G24" s="16">
        <v>41072601293</v>
      </c>
      <c r="H24" s="18">
        <v>79.1</v>
      </c>
      <c r="I24" s="18">
        <v>79.26</v>
      </c>
      <c r="J24" s="31"/>
      <c r="K24" s="18"/>
      <c r="L24" s="18">
        <f>(H24+I24)/2</f>
        <v>79.18</v>
      </c>
      <c r="M24" s="32" t="s">
        <v>21</v>
      </c>
      <c r="N24" s="32" t="s">
        <v>22</v>
      </c>
      <c r="O24" s="33"/>
    </row>
    <row r="25" spans="1:15" s="2" customFormat="1" ht="30.75" customHeight="1">
      <c r="A25" s="15" t="s">
        <v>85</v>
      </c>
      <c r="B25" s="15" t="s">
        <v>86</v>
      </c>
      <c r="C25" s="15" t="s">
        <v>87</v>
      </c>
      <c r="D25" s="17" t="s">
        <v>88</v>
      </c>
      <c r="E25" s="16">
        <v>8</v>
      </c>
      <c r="F25" s="16" t="s">
        <v>91</v>
      </c>
      <c r="G25" s="16">
        <v>41072601297</v>
      </c>
      <c r="H25" s="18">
        <v>73.1</v>
      </c>
      <c r="I25" s="18">
        <v>83.18</v>
      </c>
      <c r="J25" s="31"/>
      <c r="K25" s="18"/>
      <c r="L25" s="18">
        <f>(H25+I25)/2</f>
        <v>78.14</v>
      </c>
      <c r="M25" s="32" t="s">
        <v>21</v>
      </c>
      <c r="N25" s="32" t="s">
        <v>22</v>
      </c>
      <c r="O25" s="33"/>
    </row>
    <row r="26" spans="1:15" s="2" customFormat="1" ht="30.75" customHeight="1">
      <c r="A26" s="15" t="s">
        <v>92</v>
      </c>
      <c r="B26" s="15" t="s">
        <v>93</v>
      </c>
      <c r="C26" s="16" t="s">
        <v>75</v>
      </c>
      <c r="D26" s="17" t="s">
        <v>94</v>
      </c>
      <c r="E26" s="16">
        <v>6</v>
      </c>
      <c r="F26" s="16" t="s">
        <v>95</v>
      </c>
      <c r="G26" s="16">
        <v>41072601309</v>
      </c>
      <c r="H26" s="18">
        <v>75.7</v>
      </c>
      <c r="I26" s="18">
        <v>83.38</v>
      </c>
      <c r="J26" s="31"/>
      <c r="K26" s="18"/>
      <c r="L26" s="18">
        <f>(H26+I26)/2</f>
        <v>79.53999999999999</v>
      </c>
      <c r="M26" s="32" t="s">
        <v>21</v>
      </c>
      <c r="N26" s="32" t="s">
        <v>22</v>
      </c>
      <c r="O26" s="33"/>
    </row>
    <row r="27" spans="1:15" s="2" customFormat="1" ht="30.75" customHeight="1">
      <c r="A27" s="15" t="s">
        <v>96</v>
      </c>
      <c r="B27" s="15" t="s">
        <v>97</v>
      </c>
      <c r="C27" s="16" t="s">
        <v>98</v>
      </c>
      <c r="D27" s="17" t="s">
        <v>99</v>
      </c>
      <c r="E27" s="16">
        <v>5</v>
      </c>
      <c r="F27" s="16" t="s">
        <v>100</v>
      </c>
      <c r="G27" s="16">
        <v>41072601331</v>
      </c>
      <c r="H27" s="18">
        <v>79.6</v>
      </c>
      <c r="I27" s="18">
        <v>83.02</v>
      </c>
      <c r="J27" s="31"/>
      <c r="K27" s="18"/>
      <c r="L27" s="18">
        <f>(H27+I27)/2</f>
        <v>81.31</v>
      </c>
      <c r="M27" s="32" t="s">
        <v>21</v>
      </c>
      <c r="N27" s="32" t="s">
        <v>22</v>
      </c>
      <c r="O27" s="33"/>
    </row>
    <row r="28" spans="1:15" s="2" customFormat="1" ht="30.75" customHeight="1">
      <c r="A28" s="15" t="s">
        <v>96</v>
      </c>
      <c r="B28" s="15" t="s">
        <v>97</v>
      </c>
      <c r="C28" s="16" t="s">
        <v>98</v>
      </c>
      <c r="D28" s="17" t="s">
        <v>99</v>
      </c>
      <c r="E28" s="16">
        <v>1</v>
      </c>
      <c r="F28" s="16" t="s">
        <v>101</v>
      </c>
      <c r="G28" s="16">
        <v>41072601315</v>
      </c>
      <c r="H28" s="18">
        <v>75.2</v>
      </c>
      <c r="I28" s="18">
        <v>82.6</v>
      </c>
      <c r="J28" s="31"/>
      <c r="K28" s="18"/>
      <c r="L28" s="18">
        <f>(H28+I28)/2</f>
        <v>78.9</v>
      </c>
      <c r="M28" s="32" t="s">
        <v>21</v>
      </c>
      <c r="N28" s="32" t="s">
        <v>22</v>
      </c>
      <c r="O28" s="33"/>
    </row>
    <row r="29" spans="1:15" s="2" customFormat="1" ht="30.75" customHeight="1">
      <c r="A29" s="15" t="s">
        <v>96</v>
      </c>
      <c r="B29" s="15" t="s">
        <v>97</v>
      </c>
      <c r="C29" s="16" t="s">
        <v>98</v>
      </c>
      <c r="D29" s="17" t="s">
        <v>99</v>
      </c>
      <c r="E29" s="16">
        <v>12</v>
      </c>
      <c r="F29" s="16" t="s">
        <v>102</v>
      </c>
      <c r="G29" s="16">
        <v>41072601329</v>
      </c>
      <c r="H29" s="18">
        <v>74.1</v>
      </c>
      <c r="I29" s="18">
        <v>82.68</v>
      </c>
      <c r="J29" s="31"/>
      <c r="K29" s="18"/>
      <c r="L29" s="18">
        <f>(H29+I29)/2</f>
        <v>78.39</v>
      </c>
      <c r="M29" s="32" t="s">
        <v>21</v>
      </c>
      <c r="N29" s="32" t="s">
        <v>22</v>
      </c>
      <c r="O29" s="33"/>
    </row>
    <row r="30" spans="1:15" s="2" customFormat="1" ht="30.75" customHeight="1">
      <c r="A30" s="15" t="s">
        <v>103</v>
      </c>
      <c r="B30" s="15" t="s">
        <v>104</v>
      </c>
      <c r="C30" s="16" t="s">
        <v>105</v>
      </c>
      <c r="D30" s="17" t="s">
        <v>106</v>
      </c>
      <c r="E30" s="16">
        <v>1</v>
      </c>
      <c r="F30" s="16" t="s">
        <v>107</v>
      </c>
      <c r="G30" s="16">
        <v>41072601336</v>
      </c>
      <c r="H30" s="18">
        <v>73.3</v>
      </c>
      <c r="I30" s="18">
        <v>84.26</v>
      </c>
      <c r="J30" s="31"/>
      <c r="K30" s="18"/>
      <c r="L30" s="18">
        <f>(H30+I30)/2</f>
        <v>78.78</v>
      </c>
      <c r="M30" s="32" t="s">
        <v>21</v>
      </c>
      <c r="N30" s="32" t="s">
        <v>22</v>
      </c>
      <c r="O30" s="33"/>
    </row>
    <row r="31" spans="1:15" s="2" customFormat="1" ht="30.75" customHeight="1">
      <c r="A31" s="15" t="s">
        <v>103</v>
      </c>
      <c r="B31" s="15" t="s">
        <v>108</v>
      </c>
      <c r="C31" s="16" t="s">
        <v>109</v>
      </c>
      <c r="D31" s="17" t="s">
        <v>110</v>
      </c>
      <c r="E31" s="16">
        <v>2</v>
      </c>
      <c r="F31" s="16" t="s">
        <v>111</v>
      </c>
      <c r="G31" s="16">
        <v>41072601337</v>
      </c>
      <c r="H31" s="18">
        <v>67.9</v>
      </c>
      <c r="I31" s="18">
        <v>81.88</v>
      </c>
      <c r="J31" s="31"/>
      <c r="K31" s="18"/>
      <c r="L31" s="18">
        <f>(H31+I31)/2</f>
        <v>74.89</v>
      </c>
      <c r="M31" s="32" t="s">
        <v>21</v>
      </c>
      <c r="N31" s="32" t="s">
        <v>22</v>
      </c>
      <c r="O31" s="33"/>
    </row>
    <row r="32" spans="1:15" s="2" customFormat="1" ht="30.75" customHeight="1">
      <c r="A32" s="15" t="s">
        <v>103</v>
      </c>
      <c r="B32" s="15" t="s">
        <v>108</v>
      </c>
      <c r="C32" s="16" t="s">
        <v>109</v>
      </c>
      <c r="D32" s="17" t="s">
        <v>110</v>
      </c>
      <c r="E32" s="16">
        <v>3</v>
      </c>
      <c r="F32" s="16" t="s">
        <v>112</v>
      </c>
      <c r="G32" s="16">
        <v>41072601340</v>
      </c>
      <c r="H32" s="18">
        <v>64.5</v>
      </c>
      <c r="I32" s="18">
        <v>80.58</v>
      </c>
      <c r="J32" s="31"/>
      <c r="K32" s="18"/>
      <c r="L32" s="18">
        <f>(H32+I32)/2</f>
        <v>72.53999999999999</v>
      </c>
      <c r="M32" s="32" t="s">
        <v>21</v>
      </c>
      <c r="N32" s="32" t="s">
        <v>22</v>
      </c>
      <c r="O32" s="33"/>
    </row>
    <row r="33" spans="1:15" s="2" customFormat="1" ht="30.75" customHeight="1">
      <c r="A33" s="15" t="s">
        <v>113</v>
      </c>
      <c r="B33" s="15" t="s">
        <v>114</v>
      </c>
      <c r="C33" s="16" t="s">
        <v>115</v>
      </c>
      <c r="D33" s="17" t="s">
        <v>116</v>
      </c>
      <c r="E33" s="16">
        <v>2</v>
      </c>
      <c r="F33" s="16" t="s">
        <v>117</v>
      </c>
      <c r="G33" s="16">
        <v>41072601341</v>
      </c>
      <c r="H33" s="18">
        <v>72.4</v>
      </c>
      <c r="I33" s="18">
        <v>83.12</v>
      </c>
      <c r="J33" s="31"/>
      <c r="K33" s="18"/>
      <c r="L33" s="18">
        <f>(H33+I33)/2</f>
        <v>77.76</v>
      </c>
      <c r="M33" s="32" t="s">
        <v>21</v>
      </c>
      <c r="N33" s="32" t="s">
        <v>22</v>
      </c>
      <c r="O33" s="33"/>
    </row>
    <row r="34" spans="1:15" s="2" customFormat="1" ht="30.75" customHeight="1">
      <c r="A34" s="15" t="s">
        <v>118</v>
      </c>
      <c r="B34" s="15" t="s">
        <v>119</v>
      </c>
      <c r="C34" s="16" t="s">
        <v>120</v>
      </c>
      <c r="D34" s="17" t="s">
        <v>121</v>
      </c>
      <c r="E34" s="16">
        <v>8</v>
      </c>
      <c r="F34" s="16" t="s">
        <v>122</v>
      </c>
      <c r="G34" s="16">
        <v>41072601346</v>
      </c>
      <c r="H34" s="18">
        <v>77.8</v>
      </c>
      <c r="I34" s="18">
        <v>83.62</v>
      </c>
      <c r="J34" s="31"/>
      <c r="K34" s="18"/>
      <c r="L34" s="18">
        <f>(H34+I34)/2</f>
        <v>80.71000000000001</v>
      </c>
      <c r="M34" s="32" t="s">
        <v>21</v>
      </c>
      <c r="N34" s="32" t="s">
        <v>22</v>
      </c>
      <c r="O34" s="33"/>
    </row>
    <row r="35" spans="1:15" s="2" customFormat="1" ht="30.75" customHeight="1">
      <c r="A35" s="15" t="s">
        <v>118</v>
      </c>
      <c r="B35" s="15" t="s">
        <v>119</v>
      </c>
      <c r="C35" s="16" t="s">
        <v>120</v>
      </c>
      <c r="D35" s="17" t="s">
        <v>121</v>
      </c>
      <c r="E35" s="16">
        <v>6</v>
      </c>
      <c r="F35" s="16" t="s">
        <v>123</v>
      </c>
      <c r="G35" s="16">
        <v>41072601349</v>
      </c>
      <c r="H35" s="18">
        <v>77.8</v>
      </c>
      <c r="I35" s="18">
        <v>83.54</v>
      </c>
      <c r="J35" s="31"/>
      <c r="K35" s="18"/>
      <c r="L35" s="18">
        <f>(H35+I35)/2</f>
        <v>80.67</v>
      </c>
      <c r="M35" s="32" t="s">
        <v>21</v>
      </c>
      <c r="N35" s="32" t="s">
        <v>22</v>
      </c>
      <c r="O35" s="33"/>
    </row>
    <row r="36" spans="1:15" s="2" customFormat="1" ht="30.75" customHeight="1">
      <c r="A36" s="15" t="s">
        <v>118</v>
      </c>
      <c r="B36" s="15" t="s">
        <v>119</v>
      </c>
      <c r="C36" s="16" t="s">
        <v>120</v>
      </c>
      <c r="D36" s="17" t="s">
        <v>121</v>
      </c>
      <c r="E36" s="16">
        <v>2</v>
      </c>
      <c r="F36" s="16" t="s">
        <v>124</v>
      </c>
      <c r="G36" s="16">
        <v>41072601350</v>
      </c>
      <c r="H36" s="18">
        <v>73.9</v>
      </c>
      <c r="I36" s="18">
        <v>84.22</v>
      </c>
      <c r="J36" s="31"/>
      <c r="K36" s="18"/>
      <c r="L36" s="18">
        <f>(H36+I36)/2</f>
        <v>79.06</v>
      </c>
      <c r="M36" s="32" t="s">
        <v>21</v>
      </c>
      <c r="N36" s="32" t="s">
        <v>22</v>
      </c>
      <c r="O36" s="33"/>
    </row>
    <row r="37" spans="1:15" s="2" customFormat="1" ht="30.75" customHeight="1">
      <c r="A37" s="15" t="s">
        <v>118</v>
      </c>
      <c r="B37" s="15" t="s">
        <v>119</v>
      </c>
      <c r="C37" s="16" t="s">
        <v>120</v>
      </c>
      <c r="D37" s="17" t="s">
        <v>121</v>
      </c>
      <c r="E37" s="16">
        <v>5</v>
      </c>
      <c r="F37" s="16" t="s">
        <v>125</v>
      </c>
      <c r="G37" s="16">
        <v>41072601348</v>
      </c>
      <c r="H37" s="18">
        <v>73.7</v>
      </c>
      <c r="I37" s="18">
        <v>82.72</v>
      </c>
      <c r="J37" s="31"/>
      <c r="K37" s="18"/>
      <c r="L37" s="18">
        <f>(H37+I37)/2</f>
        <v>78.21000000000001</v>
      </c>
      <c r="M37" s="32" t="s">
        <v>21</v>
      </c>
      <c r="N37" s="32" t="s">
        <v>22</v>
      </c>
      <c r="O37" s="33"/>
    </row>
    <row r="38" spans="1:15" s="2" customFormat="1" ht="30.75" customHeight="1">
      <c r="A38" s="16" t="s">
        <v>126</v>
      </c>
      <c r="B38" s="16" t="s">
        <v>127</v>
      </c>
      <c r="C38" s="16" t="s">
        <v>128</v>
      </c>
      <c r="D38" s="17" t="s">
        <v>129</v>
      </c>
      <c r="E38" s="16">
        <v>2</v>
      </c>
      <c r="F38" s="16" t="s">
        <v>130</v>
      </c>
      <c r="G38" s="16">
        <v>41072601372</v>
      </c>
      <c r="H38" s="18">
        <v>76</v>
      </c>
      <c r="I38" s="18">
        <v>82.1</v>
      </c>
      <c r="J38" s="31"/>
      <c r="K38" s="18"/>
      <c r="L38" s="18">
        <f>(H38+I38)/2</f>
        <v>79.05</v>
      </c>
      <c r="M38" s="32" t="s">
        <v>21</v>
      </c>
      <c r="N38" s="32" t="s">
        <v>22</v>
      </c>
      <c r="O38" s="33"/>
    </row>
    <row r="39" spans="1:15" s="2" customFormat="1" ht="30.75" customHeight="1">
      <c r="A39" s="16" t="s">
        <v>126</v>
      </c>
      <c r="B39" s="16" t="s">
        <v>127</v>
      </c>
      <c r="C39" s="16" t="s">
        <v>128</v>
      </c>
      <c r="D39" s="17" t="s">
        <v>129</v>
      </c>
      <c r="E39" s="16">
        <v>17</v>
      </c>
      <c r="F39" s="16" t="s">
        <v>131</v>
      </c>
      <c r="G39" s="16">
        <v>41072601373</v>
      </c>
      <c r="H39" s="18">
        <v>73.2</v>
      </c>
      <c r="I39" s="18">
        <v>81.2</v>
      </c>
      <c r="J39" s="31"/>
      <c r="K39" s="18"/>
      <c r="L39" s="18">
        <f>(H39+I39)/2</f>
        <v>77.2</v>
      </c>
      <c r="M39" s="32" t="s">
        <v>21</v>
      </c>
      <c r="N39" s="32" t="s">
        <v>22</v>
      </c>
      <c r="O39" s="33"/>
    </row>
    <row r="40" spans="1:15" s="2" customFormat="1" ht="30.75" customHeight="1">
      <c r="A40" s="15"/>
      <c r="B40" s="15" t="s">
        <v>132</v>
      </c>
      <c r="C40" s="16" t="s">
        <v>133</v>
      </c>
      <c r="D40" s="17" t="s">
        <v>134</v>
      </c>
      <c r="E40" s="16">
        <v>2</v>
      </c>
      <c r="F40" s="16" t="s">
        <v>135</v>
      </c>
      <c r="G40" s="16">
        <v>41072601378</v>
      </c>
      <c r="H40" s="18">
        <v>80.8</v>
      </c>
      <c r="I40" s="18">
        <v>82.64</v>
      </c>
      <c r="J40" s="31"/>
      <c r="K40" s="18"/>
      <c r="L40" s="18">
        <f>(H40+I40)/2</f>
        <v>81.72</v>
      </c>
      <c r="M40" s="32" t="s">
        <v>21</v>
      </c>
      <c r="N40" s="32" t="s">
        <v>22</v>
      </c>
      <c r="O40" s="33"/>
    </row>
    <row r="41" spans="1:15" s="2" customFormat="1" ht="30.75" customHeight="1">
      <c r="A41" s="15"/>
      <c r="B41" s="15" t="s">
        <v>132</v>
      </c>
      <c r="C41" s="16" t="s">
        <v>133</v>
      </c>
      <c r="D41" s="17" t="s">
        <v>134</v>
      </c>
      <c r="E41" s="16">
        <v>13</v>
      </c>
      <c r="F41" s="16" t="s">
        <v>136</v>
      </c>
      <c r="G41" s="16">
        <v>41072601377</v>
      </c>
      <c r="H41" s="18">
        <v>75.2</v>
      </c>
      <c r="I41" s="18">
        <v>79.56</v>
      </c>
      <c r="J41" s="31"/>
      <c r="K41" s="18"/>
      <c r="L41" s="18">
        <f>(H41+I41)/2</f>
        <v>77.38</v>
      </c>
      <c r="M41" s="32" t="s">
        <v>21</v>
      </c>
      <c r="N41" s="32" t="s">
        <v>22</v>
      </c>
      <c r="O41" s="33"/>
    </row>
    <row r="42" spans="1:15" s="2" customFormat="1" ht="30.75" customHeight="1">
      <c r="A42" s="15"/>
      <c r="B42" s="15" t="s">
        <v>132</v>
      </c>
      <c r="C42" s="16" t="s">
        <v>133</v>
      </c>
      <c r="D42" s="17" t="s">
        <v>134</v>
      </c>
      <c r="E42" s="16">
        <v>6</v>
      </c>
      <c r="F42" s="16" t="s">
        <v>137</v>
      </c>
      <c r="G42" s="16">
        <v>41072601381</v>
      </c>
      <c r="H42" s="18">
        <v>73.4</v>
      </c>
      <c r="I42" s="18">
        <v>77.72</v>
      </c>
      <c r="J42" s="31"/>
      <c r="K42" s="18"/>
      <c r="L42" s="18">
        <f>(H42+I42)/2</f>
        <v>75.56</v>
      </c>
      <c r="M42" s="32" t="s">
        <v>21</v>
      </c>
      <c r="N42" s="32" t="s">
        <v>22</v>
      </c>
      <c r="O42" s="33"/>
    </row>
    <row r="43" spans="1:15" s="2" customFormat="1" ht="30.75" customHeight="1">
      <c r="A43" s="15"/>
      <c r="B43" s="15" t="s">
        <v>132</v>
      </c>
      <c r="C43" s="16" t="s">
        <v>138</v>
      </c>
      <c r="D43" s="17" t="s">
        <v>139</v>
      </c>
      <c r="E43" s="16">
        <v>1</v>
      </c>
      <c r="F43" s="16" t="s">
        <v>140</v>
      </c>
      <c r="G43" s="16">
        <v>41072601394</v>
      </c>
      <c r="H43" s="18">
        <v>70.7</v>
      </c>
      <c r="I43" s="18">
        <v>81.18</v>
      </c>
      <c r="J43" s="31"/>
      <c r="K43" s="18"/>
      <c r="L43" s="18">
        <f>(H43+I43)/2</f>
        <v>75.94</v>
      </c>
      <c r="M43" s="32" t="s">
        <v>21</v>
      </c>
      <c r="N43" s="32" t="s">
        <v>22</v>
      </c>
      <c r="O43" s="33"/>
    </row>
    <row r="44" spans="1:15" s="2" customFormat="1" ht="30.75" customHeight="1">
      <c r="A44" s="15"/>
      <c r="B44" s="15" t="s">
        <v>132</v>
      </c>
      <c r="C44" s="16" t="s">
        <v>34</v>
      </c>
      <c r="D44" s="17" t="s">
        <v>141</v>
      </c>
      <c r="E44" s="16">
        <v>32</v>
      </c>
      <c r="F44" s="16" t="s">
        <v>142</v>
      </c>
      <c r="G44" s="16">
        <v>41072601461</v>
      </c>
      <c r="H44" s="18">
        <v>82.8</v>
      </c>
      <c r="I44" s="18">
        <v>81.14</v>
      </c>
      <c r="J44" s="31"/>
      <c r="K44" s="18"/>
      <c r="L44" s="18">
        <f>(H44+I44)/2</f>
        <v>81.97</v>
      </c>
      <c r="M44" s="32" t="s">
        <v>21</v>
      </c>
      <c r="N44" s="32" t="s">
        <v>22</v>
      </c>
      <c r="O44" s="33"/>
    </row>
    <row r="45" spans="1:15" s="2" customFormat="1" ht="30.75" customHeight="1">
      <c r="A45" s="15"/>
      <c r="B45" s="15" t="s">
        <v>132</v>
      </c>
      <c r="C45" s="16" t="s">
        <v>34</v>
      </c>
      <c r="D45" s="17" t="s">
        <v>141</v>
      </c>
      <c r="E45" s="16">
        <v>64</v>
      </c>
      <c r="F45" s="16" t="s">
        <v>143</v>
      </c>
      <c r="G45" s="16">
        <v>41072601410</v>
      </c>
      <c r="H45" s="18">
        <v>79.9</v>
      </c>
      <c r="I45" s="18">
        <v>80.28</v>
      </c>
      <c r="J45" s="31"/>
      <c r="K45" s="18"/>
      <c r="L45" s="18">
        <f>(H45+I45)/2</f>
        <v>80.09</v>
      </c>
      <c r="M45" s="32" t="s">
        <v>21</v>
      </c>
      <c r="N45" s="32" t="s">
        <v>22</v>
      </c>
      <c r="O45" s="33"/>
    </row>
    <row r="46" spans="1:15" s="2" customFormat="1" ht="30.75" customHeight="1">
      <c r="A46" s="15" t="s">
        <v>144</v>
      </c>
      <c r="B46" s="15" t="s">
        <v>145</v>
      </c>
      <c r="C46" s="16" t="s">
        <v>146</v>
      </c>
      <c r="D46" s="17" t="s">
        <v>147</v>
      </c>
      <c r="E46" s="16">
        <v>16</v>
      </c>
      <c r="F46" s="16" t="s">
        <v>148</v>
      </c>
      <c r="G46" s="16">
        <v>41072601472</v>
      </c>
      <c r="H46" s="18">
        <v>78</v>
      </c>
      <c r="I46" s="18">
        <v>81.04</v>
      </c>
      <c r="J46" s="31"/>
      <c r="K46" s="18"/>
      <c r="L46" s="18">
        <f>(H46+I46)/2</f>
        <v>79.52000000000001</v>
      </c>
      <c r="M46" s="32" t="s">
        <v>21</v>
      </c>
      <c r="N46" s="32" t="s">
        <v>22</v>
      </c>
      <c r="O46" s="33"/>
    </row>
    <row r="47" spans="1:15" s="2" customFormat="1" ht="30.75" customHeight="1">
      <c r="A47" s="15" t="s">
        <v>144</v>
      </c>
      <c r="B47" s="15" t="s">
        <v>145</v>
      </c>
      <c r="C47" s="16" t="s">
        <v>146</v>
      </c>
      <c r="D47" s="17" t="s">
        <v>147</v>
      </c>
      <c r="E47" s="16">
        <v>15</v>
      </c>
      <c r="F47" s="16" t="s">
        <v>149</v>
      </c>
      <c r="G47" s="16">
        <v>41072601477</v>
      </c>
      <c r="H47" s="18">
        <v>76.3</v>
      </c>
      <c r="I47" s="18">
        <v>81.96</v>
      </c>
      <c r="J47" s="31"/>
      <c r="K47" s="18"/>
      <c r="L47" s="18">
        <f>(H47+I47)/2</f>
        <v>79.13</v>
      </c>
      <c r="M47" s="32" t="s">
        <v>21</v>
      </c>
      <c r="N47" s="32" t="s">
        <v>22</v>
      </c>
      <c r="O47" s="33"/>
    </row>
    <row r="48" spans="1:15" s="2" customFormat="1" ht="30.75" customHeight="1">
      <c r="A48" s="15" t="s">
        <v>150</v>
      </c>
      <c r="B48" s="15" t="s">
        <v>151</v>
      </c>
      <c r="C48" s="16" t="s">
        <v>152</v>
      </c>
      <c r="D48" s="17" t="s">
        <v>153</v>
      </c>
      <c r="E48" s="16">
        <v>1</v>
      </c>
      <c r="F48" s="16" t="s">
        <v>154</v>
      </c>
      <c r="G48" s="16">
        <v>41072601484</v>
      </c>
      <c r="H48" s="18">
        <v>79.6</v>
      </c>
      <c r="I48" s="18">
        <v>84.9</v>
      </c>
      <c r="J48" s="31"/>
      <c r="K48" s="18"/>
      <c r="L48" s="18">
        <f>(H48+I48)/2</f>
        <v>82.25</v>
      </c>
      <c r="M48" s="32" t="s">
        <v>21</v>
      </c>
      <c r="N48" s="32" t="s">
        <v>22</v>
      </c>
      <c r="O48" s="33"/>
    </row>
    <row r="49" spans="1:15" s="2" customFormat="1" ht="30.75" customHeight="1">
      <c r="A49" s="15" t="s">
        <v>150</v>
      </c>
      <c r="B49" s="15" t="s">
        <v>151</v>
      </c>
      <c r="C49" s="16" t="s">
        <v>155</v>
      </c>
      <c r="D49" s="17" t="s">
        <v>156</v>
      </c>
      <c r="E49" s="16">
        <v>6</v>
      </c>
      <c r="F49" s="16" t="s">
        <v>157</v>
      </c>
      <c r="G49" s="16">
        <v>41072601489</v>
      </c>
      <c r="H49" s="18">
        <v>77.7</v>
      </c>
      <c r="I49" s="18">
        <v>80.44</v>
      </c>
      <c r="J49" s="31"/>
      <c r="K49" s="18"/>
      <c r="L49" s="18">
        <f>(H49+I49)/2</f>
        <v>79.07</v>
      </c>
      <c r="M49" s="32" t="s">
        <v>21</v>
      </c>
      <c r="N49" s="32" t="s">
        <v>22</v>
      </c>
      <c r="O49" s="33"/>
    </row>
    <row r="50" spans="1:15" s="2" customFormat="1" ht="30.75" customHeight="1">
      <c r="A50" s="19" t="s">
        <v>158</v>
      </c>
      <c r="B50" s="19" t="s">
        <v>159</v>
      </c>
      <c r="C50" s="20" t="s">
        <v>34</v>
      </c>
      <c r="D50" s="21" t="s">
        <v>160</v>
      </c>
      <c r="E50" s="20">
        <v>95</v>
      </c>
      <c r="F50" s="20" t="s">
        <v>161</v>
      </c>
      <c r="G50" s="20">
        <v>41072601579</v>
      </c>
      <c r="H50" s="22">
        <v>80.3</v>
      </c>
      <c r="I50" s="22">
        <v>84.46</v>
      </c>
      <c r="J50" s="34"/>
      <c r="K50" s="22"/>
      <c r="L50" s="18">
        <f>(H50+I50)/2</f>
        <v>82.38</v>
      </c>
      <c r="M50" s="32" t="s">
        <v>21</v>
      </c>
      <c r="N50" s="32" t="s">
        <v>22</v>
      </c>
      <c r="O50" s="35"/>
    </row>
    <row r="51" spans="1:15" s="2" customFormat="1" ht="30.75" customHeight="1">
      <c r="A51" s="19" t="s">
        <v>158</v>
      </c>
      <c r="B51" s="19" t="s">
        <v>162</v>
      </c>
      <c r="C51" s="20" t="s">
        <v>34</v>
      </c>
      <c r="D51" s="21" t="s">
        <v>160</v>
      </c>
      <c r="E51" s="20">
        <v>165</v>
      </c>
      <c r="F51" s="20" t="s">
        <v>163</v>
      </c>
      <c r="G51" s="20">
        <v>41072601682</v>
      </c>
      <c r="H51" s="22">
        <v>79.8</v>
      </c>
      <c r="I51" s="22">
        <v>84.18</v>
      </c>
      <c r="J51" s="34"/>
      <c r="K51" s="22"/>
      <c r="L51" s="18">
        <f>(H51+I51)/2</f>
        <v>81.99000000000001</v>
      </c>
      <c r="M51" s="32" t="s">
        <v>21</v>
      </c>
      <c r="N51" s="32" t="s">
        <v>22</v>
      </c>
      <c r="O51" s="35"/>
    </row>
    <row r="52" spans="1:15" s="2" customFormat="1" ht="30.75" customHeight="1">
      <c r="A52" s="19" t="s">
        <v>158</v>
      </c>
      <c r="B52" s="19" t="s">
        <v>159</v>
      </c>
      <c r="C52" s="20" t="s">
        <v>34</v>
      </c>
      <c r="D52" s="21" t="s">
        <v>160</v>
      </c>
      <c r="E52" s="20">
        <v>65</v>
      </c>
      <c r="F52" s="20" t="s">
        <v>164</v>
      </c>
      <c r="G52" s="20">
        <v>41072601557</v>
      </c>
      <c r="H52" s="22">
        <v>80.2</v>
      </c>
      <c r="I52" s="22">
        <v>83.64</v>
      </c>
      <c r="J52" s="34"/>
      <c r="K52" s="22"/>
      <c r="L52" s="18">
        <f>(H52+I52)/2</f>
        <v>81.92</v>
      </c>
      <c r="M52" s="32" t="s">
        <v>21</v>
      </c>
      <c r="N52" s="32" t="s">
        <v>22</v>
      </c>
      <c r="O52" s="35"/>
    </row>
    <row r="53" spans="1:15" s="2" customFormat="1" ht="30.75" customHeight="1">
      <c r="A53" s="23" t="s">
        <v>158</v>
      </c>
      <c r="B53" s="23" t="s">
        <v>159</v>
      </c>
      <c r="C53" s="24" t="s">
        <v>34</v>
      </c>
      <c r="D53" s="25" t="s">
        <v>160</v>
      </c>
      <c r="E53" s="24">
        <v>106</v>
      </c>
      <c r="F53" s="24" t="s">
        <v>165</v>
      </c>
      <c r="G53" s="24">
        <v>41072601631</v>
      </c>
      <c r="H53" s="22">
        <v>82</v>
      </c>
      <c r="I53" s="22">
        <v>81.5</v>
      </c>
      <c r="J53" s="34"/>
      <c r="K53" s="22"/>
      <c r="L53" s="18">
        <f>(H53+I53)/2</f>
        <v>81.75</v>
      </c>
      <c r="M53" s="32" t="s">
        <v>21</v>
      </c>
      <c r="N53" s="32" t="s">
        <v>22</v>
      </c>
      <c r="O53" s="36"/>
    </row>
    <row r="54" spans="1:15" s="2" customFormat="1" ht="30.75" customHeight="1">
      <c r="A54" s="19" t="s">
        <v>158</v>
      </c>
      <c r="B54" s="19" t="s">
        <v>159</v>
      </c>
      <c r="C54" s="20" t="s">
        <v>34</v>
      </c>
      <c r="D54" s="21" t="s">
        <v>160</v>
      </c>
      <c r="E54" s="20">
        <v>79</v>
      </c>
      <c r="F54" s="20" t="s">
        <v>166</v>
      </c>
      <c r="G54" s="20">
        <v>41072601594</v>
      </c>
      <c r="H54" s="22">
        <v>77.6</v>
      </c>
      <c r="I54" s="22">
        <v>84.32</v>
      </c>
      <c r="J54" s="34"/>
      <c r="K54" s="22"/>
      <c r="L54" s="18">
        <f>(H54+I54)/2</f>
        <v>80.96</v>
      </c>
      <c r="M54" s="32" t="s">
        <v>21</v>
      </c>
      <c r="N54" s="32" t="s">
        <v>22</v>
      </c>
      <c r="O54" s="35"/>
    </row>
    <row r="55" spans="1:15" s="2" customFormat="1" ht="30.75" customHeight="1">
      <c r="A55" s="19" t="s">
        <v>158</v>
      </c>
      <c r="B55" s="19" t="s">
        <v>159</v>
      </c>
      <c r="C55" s="20" t="s">
        <v>34</v>
      </c>
      <c r="D55" s="21" t="s">
        <v>160</v>
      </c>
      <c r="E55" s="20">
        <v>22</v>
      </c>
      <c r="F55" s="20" t="s">
        <v>167</v>
      </c>
      <c r="G55" s="20">
        <v>41072601528</v>
      </c>
      <c r="H55" s="22">
        <v>77.7</v>
      </c>
      <c r="I55" s="22">
        <v>82.72</v>
      </c>
      <c r="J55" s="34"/>
      <c r="K55" s="22"/>
      <c r="L55" s="18">
        <f>(H55+I55)/2</f>
        <v>80.21000000000001</v>
      </c>
      <c r="M55" s="32" t="s">
        <v>21</v>
      </c>
      <c r="N55" s="32" t="s">
        <v>22</v>
      </c>
      <c r="O55" s="35"/>
    </row>
    <row r="56" spans="1:15" s="2" customFormat="1" ht="30.75" customHeight="1">
      <c r="A56" s="19" t="s">
        <v>158</v>
      </c>
      <c r="B56" s="19" t="s">
        <v>159</v>
      </c>
      <c r="C56" s="20" t="s">
        <v>34</v>
      </c>
      <c r="D56" s="21" t="s">
        <v>160</v>
      </c>
      <c r="E56" s="20">
        <v>27</v>
      </c>
      <c r="F56" s="20" t="s">
        <v>168</v>
      </c>
      <c r="G56" s="20">
        <v>41072601537</v>
      </c>
      <c r="H56" s="22">
        <v>78.6</v>
      </c>
      <c r="I56" s="22">
        <v>81.2</v>
      </c>
      <c r="J56" s="34"/>
      <c r="K56" s="22"/>
      <c r="L56" s="18">
        <f>(H56+I56)/2</f>
        <v>79.9</v>
      </c>
      <c r="M56" s="32" t="s">
        <v>21</v>
      </c>
      <c r="N56" s="32" t="s">
        <v>22</v>
      </c>
      <c r="O56" s="35"/>
    </row>
    <row r="57" spans="1:15" s="2" customFormat="1" ht="30.75" customHeight="1">
      <c r="A57" s="19" t="s">
        <v>158</v>
      </c>
      <c r="B57" s="19" t="s">
        <v>159</v>
      </c>
      <c r="C57" s="20" t="s">
        <v>34</v>
      </c>
      <c r="D57" s="21" t="s">
        <v>160</v>
      </c>
      <c r="E57" s="20">
        <v>70</v>
      </c>
      <c r="F57" s="20" t="s">
        <v>169</v>
      </c>
      <c r="G57" s="20">
        <v>41072601564</v>
      </c>
      <c r="H57" s="22">
        <v>78.1</v>
      </c>
      <c r="I57" s="22">
        <v>80.8</v>
      </c>
      <c r="J57" s="34"/>
      <c r="K57" s="22"/>
      <c r="L57" s="18">
        <f>(H57+I57)/2</f>
        <v>79.44999999999999</v>
      </c>
      <c r="M57" s="32" t="s">
        <v>21</v>
      </c>
      <c r="N57" s="32" t="s">
        <v>22</v>
      </c>
      <c r="O57" s="35"/>
    </row>
    <row r="58" spans="1:15" s="2" customFormat="1" ht="30.75" customHeight="1">
      <c r="A58" s="19" t="s">
        <v>158</v>
      </c>
      <c r="B58" s="19" t="s">
        <v>159</v>
      </c>
      <c r="C58" s="20" t="s">
        <v>34</v>
      </c>
      <c r="D58" s="21" t="s">
        <v>160</v>
      </c>
      <c r="E58" s="20">
        <v>39</v>
      </c>
      <c r="F58" s="20" t="s">
        <v>170</v>
      </c>
      <c r="G58" s="20">
        <v>41072601534</v>
      </c>
      <c r="H58" s="22">
        <v>80.4</v>
      </c>
      <c r="I58" s="22">
        <v>78.4</v>
      </c>
      <c r="J58" s="34"/>
      <c r="K58" s="22"/>
      <c r="L58" s="18">
        <f>(H58+I58)/2</f>
        <v>79.4</v>
      </c>
      <c r="M58" s="32" t="s">
        <v>21</v>
      </c>
      <c r="N58" s="32" t="s">
        <v>22</v>
      </c>
      <c r="O58" s="35"/>
    </row>
    <row r="59" spans="1:15" s="2" customFormat="1" ht="30.75" customHeight="1">
      <c r="A59" s="19" t="s">
        <v>158</v>
      </c>
      <c r="B59" s="19" t="s">
        <v>159</v>
      </c>
      <c r="C59" s="20" t="s">
        <v>34</v>
      </c>
      <c r="D59" s="21" t="s">
        <v>160</v>
      </c>
      <c r="E59" s="20">
        <v>74</v>
      </c>
      <c r="F59" s="20" t="s">
        <v>171</v>
      </c>
      <c r="G59" s="20">
        <v>41072601580</v>
      </c>
      <c r="H59" s="22">
        <v>77.2</v>
      </c>
      <c r="I59" s="22">
        <v>81.54</v>
      </c>
      <c r="J59" s="34"/>
      <c r="K59" s="22"/>
      <c r="L59" s="18">
        <f>(H59+I59)/2</f>
        <v>79.37</v>
      </c>
      <c r="M59" s="32" t="s">
        <v>21</v>
      </c>
      <c r="N59" s="32" t="s">
        <v>22</v>
      </c>
      <c r="O59" s="35"/>
    </row>
    <row r="60" spans="1:15" s="2" customFormat="1" ht="30.75" customHeight="1">
      <c r="A60" s="19" t="s">
        <v>158</v>
      </c>
      <c r="B60" s="19" t="s">
        <v>159</v>
      </c>
      <c r="C60" s="20" t="s">
        <v>34</v>
      </c>
      <c r="D60" s="21" t="s">
        <v>160</v>
      </c>
      <c r="E60" s="20">
        <v>109</v>
      </c>
      <c r="F60" s="20" t="s">
        <v>172</v>
      </c>
      <c r="G60" s="20">
        <v>41072601618</v>
      </c>
      <c r="H60" s="22">
        <v>76.7</v>
      </c>
      <c r="I60" s="22">
        <v>81.98</v>
      </c>
      <c r="J60" s="34"/>
      <c r="K60" s="22"/>
      <c r="L60" s="18">
        <f>(H60+I60)/2</f>
        <v>79.34</v>
      </c>
      <c r="M60" s="32" t="s">
        <v>21</v>
      </c>
      <c r="N60" s="32" t="s">
        <v>22</v>
      </c>
      <c r="O60" s="35"/>
    </row>
    <row r="61" spans="1:15" s="2" customFormat="1" ht="30.75" customHeight="1">
      <c r="A61" s="19" t="s">
        <v>158</v>
      </c>
      <c r="B61" s="19" t="s">
        <v>159</v>
      </c>
      <c r="C61" s="20" t="s">
        <v>34</v>
      </c>
      <c r="D61" s="21" t="s">
        <v>160</v>
      </c>
      <c r="E61" s="20">
        <v>77</v>
      </c>
      <c r="F61" s="20" t="s">
        <v>173</v>
      </c>
      <c r="G61" s="20">
        <v>41072601591</v>
      </c>
      <c r="H61" s="22">
        <v>79</v>
      </c>
      <c r="I61" s="22">
        <v>79.16</v>
      </c>
      <c r="J61" s="34"/>
      <c r="K61" s="22"/>
      <c r="L61" s="18">
        <f>(H61+I61)/2</f>
        <v>79.08</v>
      </c>
      <c r="M61" s="32" t="s">
        <v>21</v>
      </c>
      <c r="N61" s="32" t="s">
        <v>22</v>
      </c>
      <c r="O61" s="35"/>
    </row>
    <row r="62" spans="1:15" s="2" customFormat="1" ht="30.75" customHeight="1">
      <c r="A62" s="19" t="s">
        <v>158</v>
      </c>
      <c r="B62" s="19" t="s">
        <v>159</v>
      </c>
      <c r="C62" s="20" t="s">
        <v>34</v>
      </c>
      <c r="D62" s="21" t="s">
        <v>160</v>
      </c>
      <c r="E62" s="20">
        <v>54</v>
      </c>
      <c r="F62" s="20" t="s">
        <v>174</v>
      </c>
      <c r="G62" s="20">
        <v>41072601558</v>
      </c>
      <c r="H62" s="22">
        <v>77.5</v>
      </c>
      <c r="I62" s="22">
        <v>80.52</v>
      </c>
      <c r="J62" s="34"/>
      <c r="K62" s="22"/>
      <c r="L62" s="18">
        <f>(H62+I62)/2</f>
        <v>79.00999999999999</v>
      </c>
      <c r="M62" s="32" t="s">
        <v>21</v>
      </c>
      <c r="N62" s="32" t="s">
        <v>22</v>
      </c>
      <c r="O62" s="35"/>
    </row>
    <row r="63" spans="1:15" s="2" customFormat="1" ht="30.75" customHeight="1">
      <c r="A63" s="19" t="s">
        <v>158</v>
      </c>
      <c r="B63" s="19" t="s">
        <v>159</v>
      </c>
      <c r="C63" s="20" t="s">
        <v>34</v>
      </c>
      <c r="D63" s="21" t="s">
        <v>160</v>
      </c>
      <c r="E63" s="20">
        <v>153</v>
      </c>
      <c r="F63" s="20" t="s">
        <v>175</v>
      </c>
      <c r="G63" s="20">
        <v>41072601654</v>
      </c>
      <c r="H63" s="22">
        <v>74.9</v>
      </c>
      <c r="I63" s="22">
        <v>82.82</v>
      </c>
      <c r="J63" s="34"/>
      <c r="K63" s="22"/>
      <c r="L63" s="18">
        <f>(H63+I63)/2</f>
        <v>78.86</v>
      </c>
      <c r="M63" s="32" t="s">
        <v>21</v>
      </c>
      <c r="N63" s="32" t="s">
        <v>22</v>
      </c>
      <c r="O63" s="35"/>
    </row>
    <row r="64" spans="1:15" s="2" customFormat="1" ht="30.75" customHeight="1">
      <c r="A64" s="19" t="s">
        <v>158</v>
      </c>
      <c r="B64" s="19" t="s">
        <v>159</v>
      </c>
      <c r="C64" s="20" t="s">
        <v>34</v>
      </c>
      <c r="D64" s="21" t="s">
        <v>160</v>
      </c>
      <c r="E64" s="20">
        <v>69</v>
      </c>
      <c r="F64" s="20" t="s">
        <v>176</v>
      </c>
      <c r="G64" s="20">
        <v>41072601542</v>
      </c>
      <c r="H64" s="22">
        <v>79.9</v>
      </c>
      <c r="I64" s="22">
        <v>77.8</v>
      </c>
      <c r="J64" s="34"/>
      <c r="K64" s="22"/>
      <c r="L64" s="18">
        <f>(H64+I64)/2</f>
        <v>78.85</v>
      </c>
      <c r="M64" s="18" t="s">
        <v>21</v>
      </c>
      <c r="N64" s="32"/>
      <c r="O64" s="35"/>
    </row>
    <row r="65" spans="1:15" s="2" customFormat="1" ht="30.75" customHeight="1">
      <c r="A65" s="19" t="s">
        <v>158</v>
      </c>
      <c r="B65" s="19" t="s">
        <v>159</v>
      </c>
      <c r="C65" s="20" t="s">
        <v>34</v>
      </c>
      <c r="D65" s="21" t="s">
        <v>160</v>
      </c>
      <c r="E65" s="20">
        <v>81</v>
      </c>
      <c r="F65" s="20" t="s">
        <v>177</v>
      </c>
      <c r="G65" s="20">
        <v>41072601598</v>
      </c>
      <c r="H65" s="22">
        <v>76.6</v>
      </c>
      <c r="I65" s="22">
        <v>81</v>
      </c>
      <c r="J65" s="34"/>
      <c r="K65" s="22"/>
      <c r="L65" s="18">
        <f>(H65+I65)/2</f>
        <v>78.8</v>
      </c>
      <c r="M65" s="18" t="s">
        <v>21</v>
      </c>
      <c r="N65" s="32"/>
      <c r="O65" s="35"/>
    </row>
    <row r="66" spans="1:15" s="2" customFormat="1" ht="30.75" customHeight="1">
      <c r="A66" s="19" t="s">
        <v>158</v>
      </c>
      <c r="B66" s="19" t="s">
        <v>159</v>
      </c>
      <c r="C66" s="20" t="s">
        <v>34</v>
      </c>
      <c r="D66" s="21" t="s">
        <v>160</v>
      </c>
      <c r="E66" s="20">
        <v>29</v>
      </c>
      <c r="F66" s="20" t="s">
        <v>178</v>
      </c>
      <c r="G66" s="20">
        <v>41072601519</v>
      </c>
      <c r="H66" s="22">
        <v>77</v>
      </c>
      <c r="I66" s="22">
        <v>80.58</v>
      </c>
      <c r="J66" s="34"/>
      <c r="K66" s="22"/>
      <c r="L66" s="18">
        <f>(H66+I66)/2</f>
        <v>78.78999999999999</v>
      </c>
      <c r="M66" s="18" t="s">
        <v>21</v>
      </c>
      <c r="N66" s="32"/>
      <c r="O66" s="35"/>
    </row>
    <row r="67" spans="1:15" s="2" customFormat="1" ht="30.75" customHeight="1">
      <c r="A67" s="15" t="s">
        <v>158</v>
      </c>
      <c r="B67" s="15" t="s">
        <v>162</v>
      </c>
      <c r="C67" s="16" t="s">
        <v>179</v>
      </c>
      <c r="D67" s="17" t="s">
        <v>180</v>
      </c>
      <c r="E67" s="16">
        <v>12</v>
      </c>
      <c r="F67" s="16" t="s">
        <v>181</v>
      </c>
      <c r="G67" s="16">
        <v>41072601667</v>
      </c>
      <c r="H67" s="18">
        <v>78.6</v>
      </c>
      <c r="I67" s="18">
        <v>81.5</v>
      </c>
      <c r="J67" s="31"/>
      <c r="K67" s="18"/>
      <c r="L67" s="18">
        <f>(H67+I67)/2</f>
        <v>80.05</v>
      </c>
      <c r="M67" s="32" t="s">
        <v>21</v>
      </c>
      <c r="N67" s="32" t="s">
        <v>22</v>
      </c>
      <c r="O67" s="33"/>
    </row>
    <row r="68" spans="1:15" s="2" customFormat="1" ht="30.75" customHeight="1">
      <c r="A68" s="15" t="s">
        <v>158</v>
      </c>
      <c r="B68" s="15" t="s">
        <v>162</v>
      </c>
      <c r="C68" s="16" t="s">
        <v>179</v>
      </c>
      <c r="D68" s="17" t="s">
        <v>180</v>
      </c>
      <c r="E68" s="16">
        <v>2</v>
      </c>
      <c r="F68" s="16" t="s">
        <v>182</v>
      </c>
      <c r="G68" s="16">
        <v>41072601664</v>
      </c>
      <c r="H68" s="18">
        <v>73.5</v>
      </c>
      <c r="I68" s="18">
        <v>79.9</v>
      </c>
      <c r="J68" s="31"/>
      <c r="K68" s="18"/>
      <c r="L68" s="18">
        <f>(H68+I68)/2</f>
        <v>76.7</v>
      </c>
      <c r="M68" s="32" t="s">
        <v>21</v>
      </c>
      <c r="N68" s="32" t="s">
        <v>22</v>
      </c>
      <c r="O68" s="33"/>
    </row>
    <row r="69" spans="1:15" s="2" customFormat="1" ht="30.75" customHeight="1">
      <c r="A69" s="15" t="s">
        <v>158</v>
      </c>
      <c r="B69" s="15" t="s">
        <v>162</v>
      </c>
      <c r="C69" s="16" t="s">
        <v>179</v>
      </c>
      <c r="D69" s="17" t="s">
        <v>180</v>
      </c>
      <c r="E69" s="16">
        <v>5</v>
      </c>
      <c r="F69" s="16" t="s">
        <v>183</v>
      </c>
      <c r="G69" s="16">
        <v>41072601668</v>
      </c>
      <c r="H69" s="18">
        <v>74.6</v>
      </c>
      <c r="I69" s="18">
        <v>78.74</v>
      </c>
      <c r="J69" s="31"/>
      <c r="K69" s="18"/>
      <c r="L69" s="18">
        <f>(H69+I69)/2</f>
        <v>76.66999999999999</v>
      </c>
      <c r="M69" s="32" t="s">
        <v>21</v>
      </c>
      <c r="N69" s="32" t="s">
        <v>22</v>
      </c>
      <c r="O69" s="33"/>
    </row>
    <row r="70" spans="1:15" s="2" customFormat="1" ht="30.75" customHeight="1">
      <c r="A70" s="15" t="s">
        <v>158</v>
      </c>
      <c r="B70" s="15" t="s">
        <v>162</v>
      </c>
      <c r="C70" s="16" t="s">
        <v>179</v>
      </c>
      <c r="D70" s="17" t="s">
        <v>180</v>
      </c>
      <c r="E70" s="16">
        <v>9</v>
      </c>
      <c r="F70" s="16" t="s">
        <v>184</v>
      </c>
      <c r="G70" s="16">
        <v>41072601670</v>
      </c>
      <c r="H70" s="18">
        <v>70.5</v>
      </c>
      <c r="I70" s="18">
        <v>82.14</v>
      </c>
      <c r="J70" s="31"/>
      <c r="K70" s="18"/>
      <c r="L70" s="18">
        <f>(H70+I70)/2</f>
        <v>76.32</v>
      </c>
      <c r="M70" s="32" t="s">
        <v>21</v>
      </c>
      <c r="N70" s="32" t="s">
        <v>22</v>
      </c>
      <c r="O70" s="33"/>
    </row>
    <row r="71" spans="1:15" s="2" customFormat="1" ht="30.75" customHeight="1">
      <c r="A71" s="15" t="s">
        <v>158</v>
      </c>
      <c r="B71" s="15" t="s">
        <v>162</v>
      </c>
      <c r="C71" s="16" t="s">
        <v>179</v>
      </c>
      <c r="D71" s="17" t="s">
        <v>180</v>
      </c>
      <c r="E71" s="16">
        <v>8</v>
      </c>
      <c r="F71" s="16" t="s">
        <v>185</v>
      </c>
      <c r="G71" s="16">
        <v>41072601675</v>
      </c>
      <c r="H71" s="18">
        <v>70.6</v>
      </c>
      <c r="I71" s="18">
        <v>80.76</v>
      </c>
      <c r="J71" s="31"/>
      <c r="K71" s="18"/>
      <c r="L71" s="18">
        <f>(H71+I71)/2</f>
        <v>75.68</v>
      </c>
      <c r="M71" s="32" t="s">
        <v>21</v>
      </c>
      <c r="N71" s="32" t="s">
        <v>22</v>
      </c>
      <c r="O71" s="33"/>
    </row>
    <row r="72" spans="1:15" s="2" customFormat="1" ht="30.75" customHeight="1">
      <c r="A72" s="15" t="s">
        <v>158</v>
      </c>
      <c r="B72" s="15" t="s">
        <v>162</v>
      </c>
      <c r="C72" s="16" t="s">
        <v>179</v>
      </c>
      <c r="D72" s="17" t="s">
        <v>180</v>
      </c>
      <c r="E72" s="16">
        <v>6</v>
      </c>
      <c r="F72" s="16" t="s">
        <v>186</v>
      </c>
      <c r="G72" s="16">
        <v>41072601674</v>
      </c>
      <c r="H72" s="18">
        <v>73.8</v>
      </c>
      <c r="I72" s="18">
        <v>77.36</v>
      </c>
      <c r="J72" s="31"/>
      <c r="K72" s="18"/>
      <c r="L72" s="18">
        <f>(H72+I72)/2</f>
        <v>75.58</v>
      </c>
      <c r="M72" s="32" t="s">
        <v>21</v>
      </c>
      <c r="N72" s="32" t="s">
        <v>22</v>
      </c>
      <c r="O72" s="33"/>
    </row>
    <row r="73" spans="1:15" s="2" customFormat="1" ht="30.75" customHeight="1">
      <c r="A73" s="15" t="s">
        <v>158</v>
      </c>
      <c r="B73" s="15" t="s">
        <v>162</v>
      </c>
      <c r="C73" s="16" t="s">
        <v>179</v>
      </c>
      <c r="D73" s="17" t="s">
        <v>180</v>
      </c>
      <c r="E73" s="16">
        <v>1</v>
      </c>
      <c r="F73" s="16" t="s">
        <v>187</v>
      </c>
      <c r="G73" s="16">
        <v>41072601672</v>
      </c>
      <c r="H73" s="18">
        <v>73.5</v>
      </c>
      <c r="I73" s="18">
        <v>77.3</v>
      </c>
      <c r="J73" s="31"/>
      <c r="K73" s="18"/>
      <c r="L73" s="18">
        <f>(H73+I73)/2</f>
        <v>75.4</v>
      </c>
      <c r="M73" s="18" t="s">
        <v>21</v>
      </c>
      <c r="N73" s="32"/>
      <c r="O73" s="33"/>
    </row>
    <row r="74" spans="1:15" s="2" customFormat="1" ht="30.75" customHeight="1">
      <c r="A74" s="15" t="s">
        <v>188</v>
      </c>
      <c r="B74" s="15" t="s">
        <v>189</v>
      </c>
      <c r="C74" s="16" t="s">
        <v>190</v>
      </c>
      <c r="D74" s="17" t="s">
        <v>191</v>
      </c>
      <c r="E74" s="16">
        <v>2</v>
      </c>
      <c r="F74" s="16" t="s">
        <v>192</v>
      </c>
      <c r="G74" s="16">
        <v>41072602001</v>
      </c>
      <c r="H74" s="18">
        <v>70.2</v>
      </c>
      <c r="I74" s="18">
        <v>75.5</v>
      </c>
      <c r="J74" s="31"/>
      <c r="K74" s="18"/>
      <c r="L74" s="18">
        <f>(H74+I74)/2</f>
        <v>72.85</v>
      </c>
      <c r="M74" s="32" t="s">
        <v>21</v>
      </c>
      <c r="N74" s="32" t="s">
        <v>22</v>
      </c>
      <c r="O74" s="33"/>
    </row>
    <row r="75" spans="1:15" s="2" customFormat="1" ht="30.75" customHeight="1">
      <c r="A75" s="15" t="s">
        <v>188</v>
      </c>
      <c r="B75" s="15" t="s">
        <v>189</v>
      </c>
      <c r="C75" s="16" t="s">
        <v>193</v>
      </c>
      <c r="D75" s="17" t="s">
        <v>194</v>
      </c>
      <c r="E75" s="16">
        <v>16</v>
      </c>
      <c r="F75" s="16" t="s">
        <v>195</v>
      </c>
      <c r="G75" s="16">
        <v>41072602007</v>
      </c>
      <c r="H75" s="18">
        <v>73.7</v>
      </c>
      <c r="I75" s="18">
        <v>80.1</v>
      </c>
      <c r="J75" s="31"/>
      <c r="K75" s="18"/>
      <c r="L75" s="18">
        <f>(H75+I75)/2</f>
        <v>76.9</v>
      </c>
      <c r="M75" s="32" t="s">
        <v>21</v>
      </c>
      <c r="N75" s="32" t="s">
        <v>22</v>
      </c>
      <c r="O75" s="33"/>
    </row>
    <row r="76" spans="1:15" s="2" customFormat="1" ht="30.75" customHeight="1">
      <c r="A76" s="15" t="s">
        <v>188</v>
      </c>
      <c r="B76" s="15" t="s">
        <v>189</v>
      </c>
      <c r="C76" s="16" t="s">
        <v>193</v>
      </c>
      <c r="D76" s="17" t="s">
        <v>194</v>
      </c>
      <c r="E76" s="16">
        <v>5</v>
      </c>
      <c r="F76" s="16" t="s">
        <v>196</v>
      </c>
      <c r="G76" s="16">
        <v>41072602004</v>
      </c>
      <c r="H76" s="18">
        <v>73</v>
      </c>
      <c r="I76" s="18">
        <v>78.14</v>
      </c>
      <c r="J76" s="31"/>
      <c r="K76" s="18"/>
      <c r="L76" s="18">
        <f>(H76+I76)/2</f>
        <v>75.57</v>
      </c>
      <c r="M76" s="32" t="s">
        <v>21</v>
      </c>
      <c r="N76" s="32" t="s">
        <v>22</v>
      </c>
      <c r="O76" s="33"/>
    </row>
    <row r="77" spans="1:15" s="2" customFormat="1" ht="30.75" customHeight="1">
      <c r="A77" s="15" t="s">
        <v>188</v>
      </c>
      <c r="B77" s="15" t="s">
        <v>189</v>
      </c>
      <c r="C77" s="16" t="s">
        <v>193</v>
      </c>
      <c r="D77" s="17" t="s">
        <v>194</v>
      </c>
      <c r="E77" s="16">
        <v>8</v>
      </c>
      <c r="F77" s="16" t="s">
        <v>197</v>
      </c>
      <c r="G77" s="16">
        <v>41072602010</v>
      </c>
      <c r="H77" s="18">
        <v>70.8</v>
      </c>
      <c r="I77" s="18">
        <v>78.73</v>
      </c>
      <c r="J77" s="31"/>
      <c r="K77" s="18"/>
      <c r="L77" s="18">
        <f>(H77+I77)/2</f>
        <v>74.765</v>
      </c>
      <c r="M77" s="32" t="s">
        <v>21</v>
      </c>
      <c r="N77" s="32" t="s">
        <v>22</v>
      </c>
      <c r="O77" s="33"/>
    </row>
    <row r="78" spans="1:15" s="2" customFormat="1" ht="30.75" customHeight="1">
      <c r="A78" s="15" t="s">
        <v>188</v>
      </c>
      <c r="B78" s="15" t="s">
        <v>189</v>
      </c>
      <c r="C78" s="16" t="s">
        <v>193</v>
      </c>
      <c r="D78" s="17" t="s">
        <v>194</v>
      </c>
      <c r="E78" s="16">
        <v>6</v>
      </c>
      <c r="F78" s="16" t="s">
        <v>198</v>
      </c>
      <c r="G78" s="16">
        <v>41072602008</v>
      </c>
      <c r="H78" s="18">
        <v>70.3</v>
      </c>
      <c r="I78" s="18">
        <v>77.93</v>
      </c>
      <c r="J78" s="31"/>
      <c r="K78" s="18"/>
      <c r="L78" s="18">
        <f>(H78+I78)/2</f>
        <v>74.11500000000001</v>
      </c>
      <c r="M78" s="32" t="s">
        <v>21</v>
      </c>
      <c r="N78" s="32" t="s">
        <v>22</v>
      </c>
      <c r="O78" s="33"/>
    </row>
    <row r="79" spans="1:15" s="2" customFormat="1" ht="30.75" customHeight="1">
      <c r="A79" s="15" t="s">
        <v>188</v>
      </c>
      <c r="B79" s="15" t="s">
        <v>189</v>
      </c>
      <c r="C79" s="16" t="s">
        <v>193</v>
      </c>
      <c r="D79" s="17" t="s">
        <v>194</v>
      </c>
      <c r="E79" s="16">
        <v>15</v>
      </c>
      <c r="F79" s="16" t="s">
        <v>199</v>
      </c>
      <c r="G79" s="16">
        <v>41072602005</v>
      </c>
      <c r="H79" s="18">
        <v>70.8</v>
      </c>
      <c r="I79" s="18">
        <v>76.43</v>
      </c>
      <c r="J79" s="31"/>
      <c r="K79" s="18"/>
      <c r="L79" s="18">
        <f>(H79+I79)/2</f>
        <v>73.61500000000001</v>
      </c>
      <c r="M79" s="32" t="s">
        <v>21</v>
      </c>
      <c r="N79" s="32" t="s">
        <v>22</v>
      </c>
      <c r="O79" s="33"/>
    </row>
    <row r="80" spans="1:15" s="2" customFormat="1" ht="30.75" customHeight="1">
      <c r="A80" s="15" t="s">
        <v>188</v>
      </c>
      <c r="B80" s="15" t="s">
        <v>189</v>
      </c>
      <c r="C80" s="16" t="s">
        <v>193</v>
      </c>
      <c r="D80" s="17" t="s">
        <v>194</v>
      </c>
      <c r="E80" s="16">
        <v>19</v>
      </c>
      <c r="F80" s="16" t="s">
        <v>200</v>
      </c>
      <c r="G80" s="16">
        <v>41072602014</v>
      </c>
      <c r="H80" s="18">
        <v>68.3</v>
      </c>
      <c r="I80" s="18">
        <v>78.08</v>
      </c>
      <c r="J80" s="31"/>
      <c r="K80" s="18"/>
      <c r="L80" s="18">
        <f>(H80+I80)/2</f>
        <v>73.19</v>
      </c>
      <c r="M80" s="18" t="s">
        <v>21</v>
      </c>
      <c r="N80" s="32"/>
      <c r="O80" s="33"/>
    </row>
    <row r="81" spans="1:15" s="2" customFormat="1" ht="30.75" customHeight="1">
      <c r="A81" s="15" t="s">
        <v>188</v>
      </c>
      <c r="B81" s="15" t="s">
        <v>201</v>
      </c>
      <c r="C81" s="37" t="s">
        <v>202</v>
      </c>
      <c r="D81" s="17" t="s">
        <v>203</v>
      </c>
      <c r="E81" s="38">
        <v>65</v>
      </c>
      <c r="F81" s="15" t="s">
        <v>204</v>
      </c>
      <c r="G81" s="33">
        <v>41072603013</v>
      </c>
      <c r="H81" s="18">
        <v>73.2</v>
      </c>
      <c r="I81" s="18">
        <v>86.45</v>
      </c>
      <c r="J81" s="31">
        <v>0.9862768244</v>
      </c>
      <c r="K81" s="18">
        <f>I81*J81</f>
        <v>85.26363146938</v>
      </c>
      <c r="L81" s="18">
        <f>(H81+K81)/2</f>
        <v>79.23181573469</v>
      </c>
      <c r="M81" s="32" t="s">
        <v>21</v>
      </c>
      <c r="N81" s="32" t="s">
        <v>22</v>
      </c>
      <c r="O81" s="33"/>
    </row>
    <row r="82" spans="1:15" s="2" customFormat="1" ht="30.75" customHeight="1">
      <c r="A82" s="15" t="s">
        <v>188</v>
      </c>
      <c r="B82" s="15" t="s">
        <v>201</v>
      </c>
      <c r="C82" s="37" t="s">
        <v>202</v>
      </c>
      <c r="D82" s="17" t="s">
        <v>203</v>
      </c>
      <c r="E82" s="38">
        <v>60</v>
      </c>
      <c r="F82" s="15" t="s">
        <v>205</v>
      </c>
      <c r="G82" s="33">
        <v>41072603027</v>
      </c>
      <c r="H82" s="18">
        <v>71</v>
      </c>
      <c r="I82" s="18">
        <v>87.68</v>
      </c>
      <c r="J82" s="31">
        <v>0.9862768244</v>
      </c>
      <c r="K82" s="18">
        <f>I82*J82</f>
        <v>86.476751963392</v>
      </c>
      <c r="L82" s="18">
        <f>(H82+K82)/2</f>
        <v>78.73837598169601</v>
      </c>
      <c r="M82" s="32" t="s">
        <v>21</v>
      </c>
      <c r="N82" s="32" t="s">
        <v>22</v>
      </c>
      <c r="O82" s="33"/>
    </row>
    <row r="83" spans="1:15" s="2" customFormat="1" ht="30.75" customHeight="1">
      <c r="A83" s="15" t="s">
        <v>188</v>
      </c>
      <c r="B83" s="15" t="s">
        <v>201</v>
      </c>
      <c r="C83" s="37" t="s">
        <v>202</v>
      </c>
      <c r="D83" s="17" t="s">
        <v>203</v>
      </c>
      <c r="E83" s="38">
        <v>85</v>
      </c>
      <c r="F83" s="15" t="s">
        <v>206</v>
      </c>
      <c r="G83" s="33">
        <v>41072603084</v>
      </c>
      <c r="H83" s="18">
        <v>70.7</v>
      </c>
      <c r="I83" s="18">
        <v>82.36</v>
      </c>
      <c r="J83" s="31">
        <v>1.0133161075</v>
      </c>
      <c r="K83" s="18">
        <f>I83*J83</f>
        <v>83.45671461369999</v>
      </c>
      <c r="L83" s="18">
        <f>(H83+K83)/2</f>
        <v>77.07835730685</v>
      </c>
      <c r="M83" s="32" t="s">
        <v>21</v>
      </c>
      <c r="N83" s="32" t="s">
        <v>22</v>
      </c>
      <c r="O83" s="33"/>
    </row>
    <row r="84" spans="1:15" s="2" customFormat="1" ht="30.75" customHeight="1">
      <c r="A84" s="15" t="s">
        <v>188</v>
      </c>
      <c r="B84" s="15" t="s">
        <v>201</v>
      </c>
      <c r="C84" s="37" t="s">
        <v>202</v>
      </c>
      <c r="D84" s="17" t="s">
        <v>203</v>
      </c>
      <c r="E84" s="38">
        <v>79</v>
      </c>
      <c r="F84" s="15" t="s">
        <v>207</v>
      </c>
      <c r="G84" s="33">
        <v>41072603057</v>
      </c>
      <c r="H84" s="18">
        <v>70</v>
      </c>
      <c r="I84" s="18">
        <v>82.84</v>
      </c>
      <c r="J84" s="31">
        <v>1.0133161075</v>
      </c>
      <c r="K84" s="18">
        <f>I84*J84</f>
        <v>83.9431063453</v>
      </c>
      <c r="L84" s="18">
        <f>(H84+K84)/2</f>
        <v>76.97155317265</v>
      </c>
      <c r="M84" s="32" t="s">
        <v>21</v>
      </c>
      <c r="N84" s="32" t="s">
        <v>22</v>
      </c>
      <c r="O84" s="33"/>
    </row>
    <row r="85" spans="1:15" s="2" customFormat="1" ht="30.75" customHeight="1">
      <c r="A85" s="15" t="s">
        <v>188</v>
      </c>
      <c r="B85" s="15" t="s">
        <v>201</v>
      </c>
      <c r="C85" s="37" t="s">
        <v>202</v>
      </c>
      <c r="D85" s="17" t="s">
        <v>203</v>
      </c>
      <c r="E85" s="38">
        <v>35</v>
      </c>
      <c r="F85" s="15" t="s">
        <v>208</v>
      </c>
      <c r="G85" s="33">
        <v>41072603050</v>
      </c>
      <c r="H85" s="18">
        <v>68.3</v>
      </c>
      <c r="I85" s="18">
        <v>85.84</v>
      </c>
      <c r="J85" s="31">
        <v>0.9862768244</v>
      </c>
      <c r="K85" s="18">
        <f>I85*J85</f>
        <v>84.662002606496</v>
      </c>
      <c r="L85" s="18">
        <f>(H85+K85)/2</f>
        <v>76.48100130324801</v>
      </c>
      <c r="M85" s="32" t="s">
        <v>21</v>
      </c>
      <c r="N85" s="32" t="s">
        <v>22</v>
      </c>
      <c r="O85" s="33"/>
    </row>
    <row r="86" spans="1:15" s="2" customFormat="1" ht="30.75" customHeight="1">
      <c r="A86" s="15" t="s">
        <v>188</v>
      </c>
      <c r="B86" s="15" t="s">
        <v>201</v>
      </c>
      <c r="C86" s="37" t="s">
        <v>202</v>
      </c>
      <c r="D86" s="17" t="s">
        <v>203</v>
      </c>
      <c r="E86" s="38">
        <v>66</v>
      </c>
      <c r="F86" s="15" t="s">
        <v>209</v>
      </c>
      <c r="G86" s="33">
        <v>41072603083</v>
      </c>
      <c r="H86" s="18">
        <v>67.1</v>
      </c>
      <c r="I86" s="18">
        <v>85.02</v>
      </c>
      <c r="J86" s="31">
        <v>0.9862768244</v>
      </c>
      <c r="K86" s="18">
        <f>I86*J86</f>
        <v>83.85325561048799</v>
      </c>
      <c r="L86" s="18">
        <f>(H86+K86)/2</f>
        <v>75.476627805244</v>
      </c>
      <c r="M86" s="32" t="s">
        <v>21</v>
      </c>
      <c r="N86" s="32" t="s">
        <v>22</v>
      </c>
      <c r="O86" s="33"/>
    </row>
    <row r="87" spans="1:15" s="2" customFormat="1" ht="30.75" customHeight="1">
      <c r="A87" s="15" t="s">
        <v>188</v>
      </c>
      <c r="B87" s="15" t="s">
        <v>201</v>
      </c>
      <c r="C87" s="37" t="s">
        <v>202</v>
      </c>
      <c r="D87" s="17" t="s">
        <v>203</v>
      </c>
      <c r="E87" s="38">
        <v>54</v>
      </c>
      <c r="F87" s="15" t="s">
        <v>210</v>
      </c>
      <c r="G87" s="33">
        <v>41072603071</v>
      </c>
      <c r="H87" s="18">
        <v>65.4</v>
      </c>
      <c r="I87" s="18">
        <v>86.31</v>
      </c>
      <c r="J87" s="31">
        <v>0.9862768244</v>
      </c>
      <c r="K87" s="18">
        <f>I87*J87</f>
        <v>85.125552713964</v>
      </c>
      <c r="L87" s="18">
        <f>(H87+K87)/2</f>
        <v>75.262776356982</v>
      </c>
      <c r="M87" s="32" t="s">
        <v>21</v>
      </c>
      <c r="N87" s="32" t="s">
        <v>22</v>
      </c>
      <c r="O87" s="33"/>
    </row>
    <row r="88" spans="1:15" s="2" customFormat="1" ht="30.75" customHeight="1">
      <c r="A88" s="15" t="s">
        <v>188</v>
      </c>
      <c r="B88" s="15" t="s">
        <v>201</v>
      </c>
      <c r="C88" s="37" t="s">
        <v>202</v>
      </c>
      <c r="D88" s="17" t="s">
        <v>203</v>
      </c>
      <c r="E88" s="38">
        <v>51</v>
      </c>
      <c r="F88" s="15" t="s">
        <v>211</v>
      </c>
      <c r="G88" s="33">
        <v>41072603024</v>
      </c>
      <c r="H88" s="18">
        <v>64.6</v>
      </c>
      <c r="I88" s="18">
        <v>86.53</v>
      </c>
      <c r="J88" s="31">
        <v>0.9862768244</v>
      </c>
      <c r="K88" s="18">
        <f>I88*J88</f>
        <v>85.342533615332</v>
      </c>
      <c r="L88" s="18">
        <f>(H88+K88)/2</f>
        <v>74.971266807666</v>
      </c>
      <c r="M88" s="32" t="s">
        <v>21</v>
      </c>
      <c r="N88" s="32" t="s">
        <v>22</v>
      </c>
      <c r="O88" s="33"/>
    </row>
    <row r="89" spans="1:15" s="2" customFormat="1" ht="30.75" customHeight="1">
      <c r="A89" s="15" t="s">
        <v>188</v>
      </c>
      <c r="B89" s="15" t="s">
        <v>201</v>
      </c>
      <c r="C89" s="37" t="s">
        <v>202</v>
      </c>
      <c r="D89" s="17" t="s">
        <v>203</v>
      </c>
      <c r="E89" s="38">
        <v>82</v>
      </c>
      <c r="F89" s="15" t="s">
        <v>212</v>
      </c>
      <c r="G89" s="33">
        <v>41072603014</v>
      </c>
      <c r="H89" s="18">
        <v>62.5</v>
      </c>
      <c r="I89" s="18">
        <v>84.98</v>
      </c>
      <c r="J89" s="31">
        <v>1.0133161075</v>
      </c>
      <c r="K89" s="18">
        <f>I89*J89</f>
        <v>86.11160281535</v>
      </c>
      <c r="L89" s="18">
        <f>(H89+K89)/2</f>
        <v>74.305801407675</v>
      </c>
      <c r="M89" s="32" t="s">
        <v>21</v>
      </c>
      <c r="N89" s="32" t="s">
        <v>22</v>
      </c>
      <c r="O89" s="33"/>
    </row>
    <row r="90" spans="1:15" s="2" customFormat="1" ht="30.75" customHeight="1">
      <c r="A90" s="15" t="s">
        <v>188</v>
      </c>
      <c r="B90" s="15" t="s">
        <v>201</v>
      </c>
      <c r="C90" s="37" t="s">
        <v>202</v>
      </c>
      <c r="D90" s="17" t="s">
        <v>203</v>
      </c>
      <c r="E90" s="38">
        <v>14</v>
      </c>
      <c r="F90" s="15" t="s">
        <v>213</v>
      </c>
      <c r="G90" s="33">
        <v>41072603043</v>
      </c>
      <c r="H90" s="18">
        <v>63.9</v>
      </c>
      <c r="I90" s="18">
        <v>83.52</v>
      </c>
      <c r="J90" s="31">
        <v>1.0133161075</v>
      </c>
      <c r="K90" s="18">
        <f>I90*J90</f>
        <v>84.63216129839999</v>
      </c>
      <c r="L90" s="18">
        <f>(H90+K90)/2</f>
        <v>74.26608064919999</v>
      </c>
      <c r="M90" s="32" t="s">
        <v>21</v>
      </c>
      <c r="N90" s="32" t="s">
        <v>22</v>
      </c>
      <c r="O90" s="33"/>
    </row>
    <row r="91" spans="1:15" s="2" customFormat="1" ht="30.75" customHeight="1">
      <c r="A91" s="15" t="s">
        <v>188</v>
      </c>
      <c r="B91" s="15" t="s">
        <v>201</v>
      </c>
      <c r="C91" s="37" t="s">
        <v>202</v>
      </c>
      <c r="D91" s="17" t="s">
        <v>203</v>
      </c>
      <c r="E91" s="38">
        <v>40</v>
      </c>
      <c r="F91" s="15" t="s">
        <v>214</v>
      </c>
      <c r="G91" s="33">
        <v>41072603075</v>
      </c>
      <c r="H91" s="18">
        <v>66.2</v>
      </c>
      <c r="I91" s="18">
        <v>83.25</v>
      </c>
      <c r="J91" s="31">
        <v>0.9862768244</v>
      </c>
      <c r="K91" s="18">
        <f>I91*J91</f>
        <v>82.1075456313</v>
      </c>
      <c r="L91" s="18">
        <f>(H91+K91)/2</f>
        <v>74.15377281565</v>
      </c>
      <c r="M91" s="32" t="s">
        <v>21</v>
      </c>
      <c r="N91" s="32" t="s">
        <v>22</v>
      </c>
      <c r="O91" s="33"/>
    </row>
    <row r="92" spans="1:15" s="2" customFormat="1" ht="30.75" customHeight="1">
      <c r="A92" s="15" t="s">
        <v>188</v>
      </c>
      <c r="B92" s="15" t="s">
        <v>201</v>
      </c>
      <c r="C92" s="37" t="s">
        <v>202</v>
      </c>
      <c r="D92" s="17" t="s">
        <v>203</v>
      </c>
      <c r="E92" s="38">
        <v>78</v>
      </c>
      <c r="F92" s="15" t="s">
        <v>215</v>
      </c>
      <c r="G92" s="33">
        <v>41072603079</v>
      </c>
      <c r="H92" s="18">
        <v>66.1</v>
      </c>
      <c r="I92" s="18">
        <v>83.23</v>
      </c>
      <c r="J92" s="31">
        <v>0.9862768244</v>
      </c>
      <c r="K92" s="18">
        <f>I92*J92</f>
        <v>82.087820094812</v>
      </c>
      <c r="L92" s="18">
        <f>(H92+K92)/2</f>
        <v>74.093910047406</v>
      </c>
      <c r="M92" s="32" t="s">
        <v>21</v>
      </c>
      <c r="N92" s="32" t="s">
        <v>22</v>
      </c>
      <c r="O92" s="33"/>
    </row>
    <row r="93" spans="1:15" s="2" customFormat="1" ht="30.75" customHeight="1">
      <c r="A93" s="15" t="s">
        <v>188</v>
      </c>
      <c r="B93" s="15" t="s">
        <v>201</v>
      </c>
      <c r="C93" s="37" t="s">
        <v>202</v>
      </c>
      <c r="D93" s="17" t="s">
        <v>203</v>
      </c>
      <c r="E93" s="38">
        <v>63</v>
      </c>
      <c r="F93" s="15" t="s">
        <v>216</v>
      </c>
      <c r="G93" s="33">
        <v>41072603029</v>
      </c>
      <c r="H93" s="18">
        <v>62.8</v>
      </c>
      <c r="I93" s="18">
        <v>86.4</v>
      </c>
      <c r="J93" s="31">
        <v>0.9862768244</v>
      </c>
      <c r="K93" s="18">
        <f>I93*J93</f>
        <v>85.21431762816</v>
      </c>
      <c r="L93" s="18">
        <f>(H93+K93)/2</f>
        <v>74.00715881408</v>
      </c>
      <c r="M93" s="32" t="s">
        <v>21</v>
      </c>
      <c r="N93" s="32" t="s">
        <v>22</v>
      </c>
      <c r="O93" s="33"/>
    </row>
    <row r="94" spans="1:15" s="2" customFormat="1" ht="30.75" customHeight="1">
      <c r="A94" s="15" t="s">
        <v>188</v>
      </c>
      <c r="B94" s="15" t="s">
        <v>201</v>
      </c>
      <c r="C94" s="37" t="s">
        <v>202</v>
      </c>
      <c r="D94" s="17" t="s">
        <v>203</v>
      </c>
      <c r="E94" s="38">
        <v>36</v>
      </c>
      <c r="F94" s="15" t="s">
        <v>217</v>
      </c>
      <c r="G94" s="33">
        <v>41072603008</v>
      </c>
      <c r="H94" s="18">
        <v>60</v>
      </c>
      <c r="I94" s="18">
        <v>86.42</v>
      </c>
      <c r="J94" s="31">
        <v>1.0133161075</v>
      </c>
      <c r="K94" s="18">
        <f>I94*J94</f>
        <v>87.57077801015</v>
      </c>
      <c r="L94" s="18">
        <f>(H94+K94)/2</f>
        <v>73.78538900507499</v>
      </c>
      <c r="M94" s="32" t="s">
        <v>21</v>
      </c>
      <c r="N94" s="32" t="s">
        <v>22</v>
      </c>
      <c r="O94" s="33"/>
    </row>
    <row r="95" spans="1:15" s="2" customFormat="1" ht="30.75" customHeight="1">
      <c r="A95" s="15" t="s">
        <v>188</v>
      </c>
      <c r="B95" s="15" t="s">
        <v>201</v>
      </c>
      <c r="C95" s="37" t="s">
        <v>202</v>
      </c>
      <c r="D95" s="17" t="s">
        <v>203</v>
      </c>
      <c r="E95" s="38">
        <v>15</v>
      </c>
      <c r="F95" s="15" t="s">
        <v>218</v>
      </c>
      <c r="G95" s="33">
        <v>41072603077</v>
      </c>
      <c r="H95" s="18">
        <v>60.3</v>
      </c>
      <c r="I95" s="18">
        <v>85.85</v>
      </c>
      <c r="J95" s="31">
        <v>1.0133161075</v>
      </c>
      <c r="K95" s="18">
        <f>I95*J95</f>
        <v>86.99318782887498</v>
      </c>
      <c r="L95" s="18">
        <f>(H95+K95)/2</f>
        <v>73.64659391443749</v>
      </c>
      <c r="M95" s="32" t="s">
        <v>21</v>
      </c>
      <c r="N95" s="32" t="s">
        <v>22</v>
      </c>
      <c r="O95" s="33"/>
    </row>
    <row r="96" spans="1:15" s="2" customFormat="1" ht="30.75" customHeight="1">
      <c r="A96" s="15" t="s">
        <v>188</v>
      </c>
      <c r="B96" s="15" t="s">
        <v>201</v>
      </c>
      <c r="C96" s="37" t="s">
        <v>202</v>
      </c>
      <c r="D96" s="17" t="s">
        <v>203</v>
      </c>
      <c r="E96" s="38">
        <v>22</v>
      </c>
      <c r="F96" s="15" t="s">
        <v>219</v>
      </c>
      <c r="G96" s="33">
        <v>41072603033</v>
      </c>
      <c r="H96" s="18">
        <v>61.2</v>
      </c>
      <c r="I96" s="18">
        <v>86.56</v>
      </c>
      <c r="J96" s="31">
        <v>0.9862768244</v>
      </c>
      <c r="K96" s="18">
        <f>I96*J96</f>
        <v>85.372121920064</v>
      </c>
      <c r="L96" s="18">
        <f>(H96+K96)/2</f>
        <v>73.286060960032</v>
      </c>
      <c r="M96" s="32" t="s">
        <v>21</v>
      </c>
      <c r="N96" s="32" t="s">
        <v>22</v>
      </c>
      <c r="O96" s="33"/>
    </row>
    <row r="97" spans="1:15" s="2" customFormat="1" ht="30.75" customHeight="1">
      <c r="A97" s="15" t="s">
        <v>188</v>
      </c>
      <c r="B97" s="15" t="s">
        <v>201</v>
      </c>
      <c r="C97" s="37" t="s">
        <v>202</v>
      </c>
      <c r="D97" s="17" t="s">
        <v>203</v>
      </c>
      <c r="E97" s="38">
        <v>61</v>
      </c>
      <c r="F97" s="15" t="s">
        <v>220</v>
      </c>
      <c r="G97" s="33">
        <v>41072603086</v>
      </c>
      <c r="H97" s="18">
        <v>63.3</v>
      </c>
      <c r="I97" s="18">
        <v>84.38</v>
      </c>
      <c r="J97" s="31">
        <v>0.9862768244</v>
      </c>
      <c r="K97" s="18">
        <f>I97*J97</f>
        <v>83.22203844287199</v>
      </c>
      <c r="L97" s="18">
        <f>(H97+K97)/2</f>
        <v>73.26101922143599</v>
      </c>
      <c r="M97" s="32" t="s">
        <v>21</v>
      </c>
      <c r="N97" s="32" t="s">
        <v>22</v>
      </c>
      <c r="O97" s="33"/>
    </row>
    <row r="98" spans="1:15" s="2" customFormat="1" ht="30.75" customHeight="1">
      <c r="A98" s="15" t="s">
        <v>188</v>
      </c>
      <c r="B98" s="15" t="s">
        <v>201</v>
      </c>
      <c r="C98" s="37" t="s">
        <v>202</v>
      </c>
      <c r="D98" s="17" t="s">
        <v>203</v>
      </c>
      <c r="E98" s="38">
        <v>26</v>
      </c>
      <c r="F98" s="37" t="s">
        <v>221</v>
      </c>
      <c r="G98" s="33">
        <v>41072603046</v>
      </c>
      <c r="H98" s="18">
        <v>62.4</v>
      </c>
      <c r="I98" s="18">
        <v>82.92</v>
      </c>
      <c r="J98" s="31">
        <v>1.0133161075</v>
      </c>
      <c r="K98" s="18">
        <f>I98*J98</f>
        <v>84.0241716339</v>
      </c>
      <c r="L98" s="18">
        <f>(H98+K98)/2</f>
        <v>73.21208581695</v>
      </c>
      <c r="M98" s="32" t="s">
        <v>21</v>
      </c>
      <c r="N98" s="32" t="s">
        <v>22</v>
      </c>
      <c r="O98" s="33"/>
    </row>
    <row r="99" spans="1:15" s="2" customFormat="1" ht="30.75" customHeight="1">
      <c r="A99" s="15" t="s">
        <v>188</v>
      </c>
      <c r="B99" s="15" t="s">
        <v>201</v>
      </c>
      <c r="C99" s="37" t="s">
        <v>202</v>
      </c>
      <c r="D99" s="17" t="s">
        <v>203</v>
      </c>
      <c r="E99" s="38">
        <v>57</v>
      </c>
      <c r="F99" s="15" t="s">
        <v>222</v>
      </c>
      <c r="G99" s="33">
        <v>41072603012</v>
      </c>
      <c r="H99" s="18">
        <v>61.2</v>
      </c>
      <c r="I99" s="18">
        <v>83.46</v>
      </c>
      <c r="J99" s="31">
        <v>1.0133161075</v>
      </c>
      <c r="K99" s="18">
        <f>I99*J99</f>
        <v>84.57136233194998</v>
      </c>
      <c r="L99" s="18">
        <f>(H99+K99)/2</f>
        <v>72.885681165975</v>
      </c>
      <c r="M99" s="32" t="s">
        <v>21</v>
      </c>
      <c r="N99" s="32" t="s">
        <v>22</v>
      </c>
      <c r="O99" s="33"/>
    </row>
    <row r="100" spans="1:15" s="2" customFormat="1" ht="30.75" customHeight="1">
      <c r="A100" s="15" t="s">
        <v>188</v>
      </c>
      <c r="B100" s="15" t="s">
        <v>201</v>
      </c>
      <c r="C100" s="37" t="s">
        <v>202</v>
      </c>
      <c r="D100" s="17" t="s">
        <v>203</v>
      </c>
      <c r="E100" s="38">
        <v>75</v>
      </c>
      <c r="F100" s="15" t="s">
        <v>223</v>
      </c>
      <c r="G100" s="33">
        <v>41072603063</v>
      </c>
      <c r="H100" s="18">
        <v>58.3</v>
      </c>
      <c r="I100" s="18">
        <v>86.17</v>
      </c>
      <c r="J100" s="31">
        <v>1.0133161075</v>
      </c>
      <c r="K100" s="18">
        <f>I100*J100</f>
        <v>87.317448983275</v>
      </c>
      <c r="L100" s="18">
        <f>(H100+K100)/2</f>
        <v>72.80872449163749</v>
      </c>
      <c r="M100" s="32" t="s">
        <v>21</v>
      </c>
      <c r="N100" s="32" t="s">
        <v>22</v>
      </c>
      <c r="O100" s="33"/>
    </row>
    <row r="101" spans="1:15" s="2" customFormat="1" ht="30.75" customHeight="1">
      <c r="A101" s="15" t="s">
        <v>188</v>
      </c>
      <c r="B101" s="15" t="s">
        <v>201</v>
      </c>
      <c r="C101" s="37" t="s">
        <v>202</v>
      </c>
      <c r="D101" s="17" t="s">
        <v>203</v>
      </c>
      <c r="E101" s="38">
        <v>21</v>
      </c>
      <c r="F101" s="15" t="s">
        <v>224</v>
      </c>
      <c r="G101" s="33">
        <v>41072603044</v>
      </c>
      <c r="H101" s="18">
        <v>63</v>
      </c>
      <c r="I101" s="18">
        <v>83.27</v>
      </c>
      <c r="J101" s="31">
        <v>0.9862768244</v>
      </c>
      <c r="K101" s="18">
        <f>I101*J101</f>
        <v>82.127271167788</v>
      </c>
      <c r="L101" s="18">
        <f>(H101+K101)/2</f>
        <v>72.563635583894</v>
      </c>
      <c r="M101" s="32" t="s">
        <v>21</v>
      </c>
      <c r="N101" s="32" t="s">
        <v>22</v>
      </c>
      <c r="O101" s="33"/>
    </row>
    <row r="102" spans="1:15" s="2" customFormat="1" ht="30.75" customHeight="1">
      <c r="A102" s="15" t="s">
        <v>188</v>
      </c>
      <c r="B102" s="15" t="s">
        <v>201</v>
      </c>
      <c r="C102" s="37" t="s">
        <v>202</v>
      </c>
      <c r="D102" s="17" t="s">
        <v>203</v>
      </c>
      <c r="E102" s="38">
        <v>68</v>
      </c>
      <c r="F102" s="15" t="s">
        <v>225</v>
      </c>
      <c r="G102" s="33">
        <v>41072603085</v>
      </c>
      <c r="H102" s="18">
        <v>62.7</v>
      </c>
      <c r="I102" s="18">
        <v>81.28</v>
      </c>
      <c r="J102" s="31">
        <v>1.0133161075</v>
      </c>
      <c r="K102" s="18">
        <f>I102*J102</f>
        <v>82.3623332176</v>
      </c>
      <c r="L102" s="18">
        <f>(H102+K102)/2</f>
        <v>72.53116660879999</v>
      </c>
      <c r="M102" s="32" t="s">
        <v>21</v>
      </c>
      <c r="N102" s="32" t="s">
        <v>22</v>
      </c>
      <c r="O102" s="33"/>
    </row>
    <row r="103" spans="1:15" s="2" customFormat="1" ht="30.75" customHeight="1">
      <c r="A103" s="15" t="s">
        <v>188</v>
      </c>
      <c r="B103" s="15" t="s">
        <v>201</v>
      </c>
      <c r="C103" s="37" t="s">
        <v>202</v>
      </c>
      <c r="D103" s="17" t="s">
        <v>203</v>
      </c>
      <c r="E103" s="38">
        <v>44</v>
      </c>
      <c r="F103" s="15" t="s">
        <v>226</v>
      </c>
      <c r="G103" s="33">
        <v>41072603047</v>
      </c>
      <c r="H103" s="18">
        <v>62.6</v>
      </c>
      <c r="I103" s="18">
        <v>81.08</v>
      </c>
      <c r="J103" s="31">
        <v>1.0133161075</v>
      </c>
      <c r="K103" s="18">
        <f>I103*J103</f>
        <v>82.15966999609999</v>
      </c>
      <c r="L103" s="18">
        <f>(H103+K103)/2</f>
        <v>72.37983499805</v>
      </c>
      <c r="M103" s="32" t="s">
        <v>21</v>
      </c>
      <c r="N103" s="32" t="s">
        <v>22</v>
      </c>
      <c r="O103" s="33"/>
    </row>
    <row r="104" spans="1:15" s="2" customFormat="1" ht="30.75" customHeight="1">
      <c r="A104" s="15" t="s">
        <v>188</v>
      </c>
      <c r="B104" s="15" t="s">
        <v>201</v>
      </c>
      <c r="C104" s="37" t="s">
        <v>202</v>
      </c>
      <c r="D104" s="17" t="s">
        <v>203</v>
      </c>
      <c r="E104" s="38">
        <v>18</v>
      </c>
      <c r="F104" s="15" t="s">
        <v>227</v>
      </c>
      <c r="G104" s="33">
        <v>41072603034</v>
      </c>
      <c r="H104" s="18">
        <v>62.4</v>
      </c>
      <c r="I104" s="18">
        <v>80.99</v>
      </c>
      <c r="J104" s="31">
        <v>1.0133161075</v>
      </c>
      <c r="K104" s="18">
        <f>I104*J104</f>
        <v>82.06847154642499</v>
      </c>
      <c r="L104" s="18">
        <f>(H104+K104)/2</f>
        <v>72.23423577321249</v>
      </c>
      <c r="M104" s="32" t="s">
        <v>21</v>
      </c>
      <c r="N104" s="32" t="s">
        <v>22</v>
      </c>
      <c r="O104" s="33"/>
    </row>
    <row r="105" spans="1:15" s="2" customFormat="1" ht="30.75" customHeight="1">
      <c r="A105" s="15" t="s">
        <v>188</v>
      </c>
      <c r="B105" s="15" t="s">
        <v>201</v>
      </c>
      <c r="C105" s="37" t="s">
        <v>202</v>
      </c>
      <c r="D105" s="17" t="s">
        <v>203</v>
      </c>
      <c r="E105" s="38">
        <v>81</v>
      </c>
      <c r="F105" s="15" t="s">
        <v>228</v>
      </c>
      <c r="G105" s="33">
        <v>41072603082</v>
      </c>
      <c r="H105" s="18">
        <v>63.8</v>
      </c>
      <c r="I105" s="18">
        <v>79.48</v>
      </c>
      <c r="J105" s="31">
        <v>1.0133161075</v>
      </c>
      <c r="K105" s="18">
        <f>I105*J105</f>
        <v>80.5383642241</v>
      </c>
      <c r="L105" s="18">
        <f>(H105+K105)/2</f>
        <v>72.16918211205</v>
      </c>
      <c r="M105" s="32" t="s">
        <v>21</v>
      </c>
      <c r="N105" s="32" t="s">
        <v>22</v>
      </c>
      <c r="O105" s="33"/>
    </row>
    <row r="106" spans="1:15" s="2" customFormat="1" ht="30.75" customHeight="1">
      <c r="A106" s="15" t="s">
        <v>188</v>
      </c>
      <c r="B106" s="15" t="s">
        <v>201</v>
      </c>
      <c r="C106" s="37" t="s">
        <v>202</v>
      </c>
      <c r="D106" s="17" t="s">
        <v>203</v>
      </c>
      <c r="E106" s="38">
        <v>37</v>
      </c>
      <c r="F106" s="15" t="s">
        <v>229</v>
      </c>
      <c r="G106" s="33">
        <v>41072603007</v>
      </c>
      <c r="H106" s="18">
        <v>62.5</v>
      </c>
      <c r="I106" s="18">
        <v>82.8</v>
      </c>
      <c r="J106" s="31">
        <v>0.9862768244</v>
      </c>
      <c r="K106" s="18">
        <f>I106*J106</f>
        <v>81.66372106032</v>
      </c>
      <c r="L106" s="18">
        <f>(H106+K106)/2</f>
        <v>72.08186053016</v>
      </c>
      <c r="M106" s="32" t="s">
        <v>21</v>
      </c>
      <c r="N106" s="32" t="s">
        <v>22</v>
      </c>
      <c r="O106" s="33"/>
    </row>
    <row r="107" spans="1:15" s="2" customFormat="1" ht="30.75" customHeight="1">
      <c r="A107" s="15" t="s">
        <v>188</v>
      </c>
      <c r="B107" s="15" t="s">
        <v>201</v>
      </c>
      <c r="C107" s="37" t="s">
        <v>202</v>
      </c>
      <c r="D107" s="17" t="s">
        <v>203</v>
      </c>
      <c r="E107" s="38">
        <v>69</v>
      </c>
      <c r="F107" s="15" t="s">
        <v>230</v>
      </c>
      <c r="G107" s="33">
        <v>41072603002</v>
      </c>
      <c r="H107" s="18">
        <v>60.1</v>
      </c>
      <c r="I107" s="18">
        <v>82.88</v>
      </c>
      <c r="J107" s="31">
        <v>1.0133161075</v>
      </c>
      <c r="K107" s="18">
        <f>I107*J107</f>
        <v>83.98363898959998</v>
      </c>
      <c r="L107" s="18">
        <f>(H107+K107)/2</f>
        <v>72.0418194948</v>
      </c>
      <c r="M107" s="32" t="s">
        <v>21</v>
      </c>
      <c r="N107" s="32" t="s">
        <v>22</v>
      </c>
      <c r="O107" s="33"/>
    </row>
    <row r="108" spans="1:15" s="2" customFormat="1" ht="30.75" customHeight="1">
      <c r="A108" s="15" t="s">
        <v>188</v>
      </c>
      <c r="B108" s="15" t="s">
        <v>201</v>
      </c>
      <c r="C108" s="37" t="s">
        <v>202</v>
      </c>
      <c r="D108" s="17" t="s">
        <v>203</v>
      </c>
      <c r="E108" s="38">
        <v>24</v>
      </c>
      <c r="F108" s="15" t="s">
        <v>231</v>
      </c>
      <c r="G108" s="33">
        <v>41072603021</v>
      </c>
      <c r="H108" s="18">
        <v>62</v>
      </c>
      <c r="I108" s="18">
        <v>80.91</v>
      </c>
      <c r="J108" s="31">
        <v>1.0133161075</v>
      </c>
      <c r="K108" s="18">
        <f>I108*J108</f>
        <v>81.98740625782499</v>
      </c>
      <c r="L108" s="18">
        <f>(H108+K108)/2</f>
        <v>71.9937031289125</v>
      </c>
      <c r="M108" s="32" t="s">
        <v>21</v>
      </c>
      <c r="N108" s="32" t="s">
        <v>22</v>
      </c>
      <c r="O108" s="33"/>
    </row>
    <row r="109" spans="1:15" s="2" customFormat="1" ht="30.75" customHeight="1">
      <c r="A109" s="15" t="s">
        <v>188</v>
      </c>
      <c r="B109" s="15" t="s">
        <v>201</v>
      </c>
      <c r="C109" s="37" t="s">
        <v>202</v>
      </c>
      <c r="D109" s="17" t="s">
        <v>203</v>
      </c>
      <c r="E109" s="38">
        <v>74</v>
      </c>
      <c r="F109" s="15" t="s">
        <v>232</v>
      </c>
      <c r="G109" s="33">
        <v>41072603038</v>
      </c>
      <c r="H109" s="18">
        <v>64.6</v>
      </c>
      <c r="I109" s="18">
        <v>80.44</v>
      </c>
      <c r="J109" s="31">
        <v>0.9862768244</v>
      </c>
      <c r="K109" s="18">
        <f>I109*J109</f>
        <v>79.33610775473599</v>
      </c>
      <c r="L109" s="18">
        <f>(H109+K109)/2</f>
        <v>71.96805387736799</v>
      </c>
      <c r="M109" s="32" t="s">
        <v>21</v>
      </c>
      <c r="N109" s="32" t="s">
        <v>22</v>
      </c>
      <c r="O109" s="33"/>
    </row>
    <row r="110" spans="1:15" s="2" customFormat="1" ht="30.75" customHeight="1">
      <c r="A110" s="15" t="s">
        <v>188</v>
      </c>
      <c r="B110" s="15" t="s">
        <v>201</v>
      </c>
      <c r="C110" s="37" t="s">
        <v>202</v>
      </c>
      <c r="D110" s="17" t="s">
        <v>203</v>
      </c>
      <c r="E110" s="38">
        <v>76</v>
      </c>
      <c r="F110" s="15" t="s">
        <v>233</v>
      </c>
      <c r="G110" s="33">
        <v>41072603015</v>
      </c>
      <c r="H110" s="18">
        <v>62.3</v>
      </c>
      <c r="I110" s="18">
        <v>82.72</v>
      </c>
      <c r="J110" s="31">
        <v>0.9862768244</v>
      </c>
      <c r="K110" s="18">
        <f>I110*J110</f>
        <v>81.584818914368</v>
      </c>
      <c r="L110" s="18">
        <f>(H110+K110)/2</f>
        <v>71.942409457184</v>
      </c>
      <c r="M110" s="32" t="s">
        <v>21</v>
      </c>
      <c r="N110" s="32" t="s">
        <v>22</v>
      </c>
      <c r="O110" s="33"/>
    </row>
    <row r="111" spans="1:15" s="2" customFormat="1" ht="30.75" customHeight="1">
      <c r="A111" s="15" t="s">
        <v>188</v>
      </c>
      <c r="B111" s="15" t="s">
        <v>201</v>
      </c>
      <c r="C111" s="37" t="s">
        <v>202</v>
      </c>
      <c r="D111" s="17" t="s">
        <v>203</v>
      </c>
      <c r="E111" s="38">
        <v>49</v>
      </c>
      <c r="F111" s="15" t="s">
        <v>234</v>
      </c>
      <c r="G111" s="33">
        <v>41072603004</v>
      </c>
      <c r="H111" s="18">
        <v>56.6</v>
      </c>
      <c r="I111" s="18">
        <v>88.35</v>
      </c>
      <c r="J111" s="31">
        <v>0.9862768244</v>
      </c>
      <c r="K111" s="18">
        <f>I111*J111</f>
        <v>87.13755743573999</v>
      </c>
      <c r="L111" s="18">
        <f>(H111+K111)/2</f>
        <v>71.86877871787</v>
      </c>
      <c r="M111" s="32" t="s">
        <v>21</v>
      </c>
      <c r="N111" s="32" t="s">
        <v>22</v>
      </c>
      <c r="O111" s="33"/>
    </row>
    <row r="112" spans="1:15" s="2" customFormat="1" ht="30.75" customHeight="1">
      <c r="A112" s="15" t="s">
        <v>188</v>
      </c>
      <c r="B112" s="15" t="s">
        <v>201</v>
      </c>
      <c r="C112" s="37" t="s">
        <v>202</v>
      </c>
      <c r="D112" s="17" t="s">
        <v>203</v>
      </c>
      <c r="E112" s="38">
        <v>83</v>
      </c>
      <c r="F112" s="15" t="s">
        <v>235</v>
      </c>
      <c r="G112" s="33">
        <v>41072603048</v>
      </c>
      <c r="H112" s="18">
        <v>55.7</v>
      </c>
      <c r="I112" s="18">
        <v>85.76</v>
      </c>
      <c r="J112" s="31">
        <v>1.0133161075</v>
      </c>
      <c r="K112" s="18">
        <f>I112*J112</f>
        <v>86.9019893792</v>
      </c>
      <c r="L112" s="18">
        <f>(H112+K112)/2</f>
        <v>71.3009946896</v>
      </c>
      <c r="M112" s="32" t="s">
        <v>21</v>
      </c>
      <c r="N112" s="32" t="s">
        <v>22</v>
      </c>
      <c r="O112" s="33"/>
    </row>
    <row r="113" spans="1:15" s="2" customFormat="1" ht="30.75" customHeight="1">
      <c r="A113" s="15" t="s">
        <v>188</v>
      </c>
      <c r="B113" s="15" t="s">
        <v>201</v>
      </c>
      <c r="C113" s="37" t="s">
        <v>202</v>
      </c>
      <c r="D113" s="17" t="s">
        <v>203</v>
      </c>
      <c r="E113" s="38">
        <v>10</v>
      </c>
      <c r="F113" s="37" t="s">
        <v>236</v>
      </c>
      <c r="G113" s="33">
        <v>41072603019</v>
      </c>
      <c r="H113" s="18">
        <v>57.2</v>
      </c>
      <c r="I113" s="18">
        <v>84.16</v>
      </c>
      <c r="J113" s="31">
        <v>1.0133161075</v>
      </c>
      <c r="K113" s="18">
        <f>I113*J113</f>
        <v>85.28068360719999</v>
      </c>
      <c r="L113" s="18">
        <f>(H113+K113)/2</f>
        <v>71.24034180359999</v>
      </c>
      <c r="M113" s="32" t="s">
        <v>21</v>
      </c>
      <c r="N113" s="32" t="s">
        <v>22</v>
      </c>
      <c r="O113" s="33"/>
    </row>
    <row r="114" spans="1:15" s="2" customFormat="1" ht="30.75" customHeight="1">
      <c r="A114" s="15" t="s">
        <v>188</v>
      </c>
      <c r="B114" s="15" t="s">
        <v>201</v>
      </c>
      <c r="C114" s="37" t="s">
        <v>202</v>
      </c>
      <c r="D114" s="17" t="s">
        <v>203</v>
      </c>
      <c r="E114" s="38">
        <v>2</v>
      </c>
      <c r="F114" s="37" t="s">
        <v>237</v>
      </c>
      <c r="G114" s="33">
        <v>41072603065</v>
      </c>
      <c r="H114" s="18">
        <v>59.1</v>
      </c>
      <c r="I114" s="18">
        <v>82.08</v>
      </c>
      <c r="J114" s="31">
        <v>1.0133161075</v>
      </c>
      <c r="K114" s="18">
        <f>I114*J114</f>
        <v>83.1729861036</v>
      </c>
      <c r="L114" s="18">
        <f>(H114+K114)/2</f>
        <v>71.1364930518</v>
      </c>
      <c r="M114" s="32" t="s">
        <v>21</v>
      </c>
      <c r="N114" s="32" t="s">
        <v>22</v>
      </c>
      <c r="O114" s="33"/>
    </row>
    <row r="115" spans="1:15" s="2" customFormat="1" ht="30.75" customHeight="1">
      <c r="A115" s="15" t="s">
        <v>188</v>
      </c>
      <c r="B115" s="15" t="s">
        <v>201</v>
      </c>
      <c r="C115" s="37" t="s">
        <v>202</v>
      </c>
      <c r="D115" s="17" t="s">
        <v>203</v>
      </c>
      <c r="E115" s="38">
        <v>38</v>
      </c>
      <c r="F115" s="15" t="s">
        <v>238</v>
      </c>
      <c r="G115" s="33">
        <v>41072603031</v>
      </c>
      <c r="H115" s="18">
        <v>58.9</v>
      </c>
      <c r="I115" s="18">
        <v>84.47</v>
      </c>
      <c r="J115" s="31">
        <v>0.9862768244</v>
      </c>
      <c r="K115" s="18">
        <f>I115*J115</f>
        <v>83.310803357068</v>
      </c>
      <c r="L115" s="18">
        <f>(H115+K115)/2</f>
        <v>71.105401678534</v>
      </c>
      <c r="M115" s="32" t="s">
        <v>21</v>
      </c>
      <c r="N115" s="32" t="s">
        <v>22</v>
      </c>
      <c r="O115" s="33"/>
    </row>
    <row r="116" spans="1:15" s="2" customFormat="1" ht="30.75" customHeight="1">
      <c r="A116" s="15" t="s">
        <v>188</v>
      </c>
      <c r="B116" s="15" t="s">
        <v>201</v>
      </c>
      <c r="C116" s="37" t="s">
        <v>202</v>
      </c>
      <c r="D116" s="17" t="s">
        <v>203</v>
      </c>
      <c r="E116" s="38">
        <v>73</v>
      </c>
      <c r="F116" s="15" t="s">
        <v>239</v>
      </c>
      <c r="G116" s="33">
        <v>41072603080</v>
      </c>
      <c r="H116" s="18">
        <v>60.3</v>
      </c>
      <c r="I116" s="18">
        <v>82.76</v>
      </c>
      <c r="J116" s="31">
        <v>0.9862768244</v>
      </c>
      <c r="K116" s="18">
        <f>I116*J116</f>
        <v>81.62426998734401</v>
      </c>
      <c r="L116" s="18">
        <f>(H116+K116)/2</f>
        <v>70.96213499367201</v>
      </c>
      <c r="M116" s="32" t="s">
        <v>21</v>
      </c>
      <c r="N116" s="32" t="s">
        <v>22</v>
      </c>
      <c r="O116" s="33"/>
    </row>
    <row r="117" spans="1:15" s="2" customFormat="1" ht="30.75" customHeight="1">
      <c r="A117" s="15" t="s">
        <v>188</v>
      </c>
      <c r="B117" s="15" t="s">
        <v>201</v>
      </c>
      <c r="C117" s="37" t="s">
        <v>202</v>
      </c>
      <c r="D117" s="17" t="s">
        <v>203</v>
      </c>
      <c r="E117" s="38">
        <v>19</v>
      </c>
      <c r="F117" s="15" t="s">
        <v>240</v>
      </c>
      <c r="G117" s="33">
        <v>41072603026</v>
      </c>
      <c r="H117" s="18">
        <v>57.8</v>
      </c>
      <c r="I117" s="18">
        <v>85.08</v>
      </c>
      <c r="J117" s="31">
        <v>0.9862768244</v>
      </c>
      <c r="K117" s="18">
        <f>I117*J117</f>
        <v>83.912432219952</v>
      </c>
      <c r="L117" s="18">
        <f>(H117+K117)/2</f>
        <v>70.856216109976</v>
      </c>
      <c r="M117" s="32" t="s">
        <v>21</v>
      </c>
      <c r="N117" s="32" t="s">
        <v>22</v>
      </c>
      <c r="O117" s="33"/>
    </row>
    <row r="118" spans="1:15" s="2" customFormat="1" ht="30.75" customHeight="1">
      <c r="A118" s="15" t="s">
        <v>188</v>
      </c>
      <c r="B118" s="15" t="s">
        <v>201</v>
      </c>
      <c r="C118" s="37" t="s">
        <v>202</v>
      </c>
      <c r="D118" s="17" t="s">
        <v>203</v>
      </c>
      <c r="E118" s="38">
        <v>27</v>
      </c>
      <c r="F118" s="15" t="s">
        <v>241</v>
      </c>
      <c r="G118" s="33">
        <v>41072603037</v>
      </c>
      <c r="H118" s="18">
        <v>59.3</v>
      </c>
      <c r="I118" s="18">
        <v>80.96</v>
      </c>
      <c r="J118" s="31">
        <v>1.0133161075</v>
      </c>
      <c r="K118" s="18">
        <f>I118*J118</f>
        <v>82.03807206319999</v>
      </c>
      <c r="L118" s="18">
        <f>(H118+K118)/2</f>
        <v>70.6690360316</v>
      </c>
      <c r="M118" s="32" t="s">
        <v>21</v>
      </c>
      <c r="N118" s="32" t="s">
        <v>22</v>
      </c>
      <c r="O118" s="33"/>
    </row>
    <row r="119" spans="1:15" s="2" customFormat="1" ht="30.75" customHeight="1">
      <c r="A119" s="15" t="s">
        <v>188</v>
      </c>
      <c r="B119" s="15" t="s">
        <v>201</v>
      </c>
      <c r="C119" s="37" t="s">
        <v>202</v>
      </c>
      <c r="D119" s="17" t="s">
        <v>203</v>
      </c>
      <c r="E119" s="38">
        <v>12</v>
      </c>
      <c r="F119" s="15" t="s">
        <v>242</v>
      </c>
      <c r="G119" s="33">
        <v>41072603067</v>
      </c>
      <c r="H119" s="18">
        <v>59.2</v>
      </c>
      <c r="I119" s="18">
        <v>83.27</v>
      </c>
      <c r="J119" s="31">
        <v>0.9862768244</v>
      </c>
      <c r="K119" s="18">
        <f>I119*J119</f>
        <v>82.127271167788</v>
      </c>
      <c r="L119" s="18">
        <f>(H119+K119)/2</f>
        <v>70.663635583894</v>
      </c>
      <c r="M119" s="18" t="s">
        <v>21</v>
      </c>
      <c r="N119" s="32"/>
      <c r="O119" s="33"/>
    </row>
    <row r="120" spans="1:15" s="2" customFormat="1" ht="30.75" customHeight="1">
      <c r="A120" s="15" t="s">
        <v>188</v>
      </c>
      <c r="B120" s="15" t="s">
        <v>201</v>
      </c>
      <c r="C120" s="37" t="s">
        <v>202</v>
      </c>
      <c r="D120" s="17" t="s">
        <v>203</v>
      </c>
      <c r="E120" s="38">
        <v>17</v>
      </c>
      <c r="F120" s="15" t="s">
        <v>243</v>
      </c>
      <c r="G120" s="33">
        <v>41072603016</v>
      </c>
      <c r="H120" s="18">
        <v>59.3</v>
      </c>
      <c r="I120" s="18">
        <v>82.83</v>
      </c>
      <c r="J120" s="31">
        <v>0.9862768244</v>
      </c>
      <c r="K120" s="18">
        <f>I120*J120</f>
        <v>81.693309365052</v>
      </c>
      <c r="L120" s="18">
        <f>(H120+K120)/2</f>
        <v>70.496654682526</v>
      </c>
      <c r="M120" s="18" t="s">
        <v>21</v>
      </c>
      <c r="N120" s="32"/>
      <c r="O120" s="33"/>
    </row>
    <row r="121" spans="1:15" s="2" customFormat="1" ht="30.75" customHeight="1">
      <c r="A121" s="15" t="s">
        <v>188</v>
      </c>
      <c r="B121" s="15" t="s">
        <v>201</v>
      </c>
      <c r="C121" s="37" t="s">
        <v>202</v>
      </c>
      <c r="D121" s="17" t="s">
        <v>203</v>
      </c>
      <c r="E121" s="38">
        <v>8</v>
      </c>
      <c r="F121" s="37" t="s">
        <v>244</v>
      </c>
      <c r="G121" s="33">
        <v>41072603058</v>
      </c>
      <c r="H121" s="18">
        <v>60.8</v>
      </c>
      <c r="I121" s="18">
        <v>81.04</v>
      </c>
      <c r="J121" s="31">
        <v>0.9862768244</v>
      </c>
      <c r="K121" s="18">
        <f>I121*J121</f>
        <v>79.927873849376</v>
      </c>
      <c r="L121" s="18">
        <f>(H121+K121)/2</f>
        <v>70.363936924688</v>
      </c>
      <c r="M121" s="18" t="s">
        <v>21</v>
      </c>
      <c r="N121" s="32"/>
      <c r="O121" s="33"/>
    </row>
    <row r="122" spans="1:15" s="2" customFormat="1" ht="30.75" customHeight="1">
      <c r="A122" s="15" t="s">
        <v>188</v>
      </c>
      <c r="B122" s="15" t="s">
        <v>201</v>
      </c>
      <c r="C122" s="37" t="s">
        <v>202</v>
      </c>
      <c r="D122" s="17" t="s">
        <v>203</v>
      </c>
      <c r="E122" s="38">
        <v>16</v>
      </c>
      <c r="F122" s="15" t="s">
        <v>245</v>
      </c>
      <c r="G122" s="33">
        <v>41072603040</v>
      </c>
      <c r="H122" s="18">
        <v>63.1</v>
      </c>
      <c r="I122" s="18">
        <v>76.59</v>
      </c>
      <c r="J122" s="31">
        <v>1.0133161075</v>
      </c>
      <c r="K122" s="18">
        <f>I122*J122</f>
        <v>77.609880673425</v>
      </c>
      <c r="L122" s="18">
        <f>(H122+K122)/2</f>
        <v>70.3549403367125</v>
      </c>
      <c r="M122" s="18" t="s">
        <v>21</v>
      </c>
      <c r="N122" s="32"/>
      <c r="O122" s="33"/>
    </row>
    <row r="123" spans="1:15" s="2" customFormat="1" ht="30.75" customHeight="1">
      <c r="A123" s="15" t="s">
        <v>188</v>
      </c>
      <c r="B123" s="15" t="s">
        <v>201</v>
      </c>
      <c r="C123" s="37" t="s">
        <v>202</v>
      </c>
      <c r="D123" s="17" t="s">
        <v>203</v>
      </c>
      <c r="E123" s="38">
        <v>30</v>
      </c>
      <c r="F123" s="15" t="s">
        <v>246</v>
      </c>
      <c r="G123" s="33">
        <v>41072603070</v>
      </c>
      <c r="H123" s="18">
        <v>60.1</v>
      </c>
      <c r="I123" s="18">
        <v>78.96</v>
      </c>
      <c r="J123" s="31">
        <v>1.0133161075</v>
      </c>
      <c r="K123" s="18">
        <f>I123*J123</f>
        <v>80.01143984819998</v>
      </c>
      <c r="L123" s="18">
        <f>(H123+K123)/2</f>
        <v>70.05571992409999</v>
      </c>
      <c r="M123" s="18" t="s">
        <v>21</v>
      </c>
      <c r="N123" s="32"/>
      <c r="O123" s="33"/>
    </row>
    <row r="124" spans="1:15" s="2" customFormat="1" ht="30.75" customHeight="1">
      <c r="A124" s="15" t="s">
        <v>188</v>
      </c>
      <c r="B124" s="15" t="s">
        <v>201</v>
      </c>
      <c r="C124" s="37" t="s">
        <v>202</v>
      </c>
      <c r="D124" s="17" t="s">
        <v>203</v>
      </c>
      <c r="E124" s="38">
        <v>33</v>
      </c>
      <c r="F124" s="15" t="s">
        <v>247</v>
      </c>
      <c r="G124" s="33">
        <v>41072603032</v>
      </c>
      <c r="H124" s="18">
        <v>57.2</v>
      </c>
      <c r="I124" s="18">
        <v>81.78</v>
      </c>
      <c r="J124" s="31">
        <v>1.0133161075</v>
      </c>
      <c r="K124" s="18">
        <f>I124*J124</f>
        <v>82.86899127135</v>
      </c>
      <c r="L124" s="18">
        <f>(H124+K124)/2</f>
        <v>70.034495635675</v>
      </c>
      <c r="M124" s="18" t="s">
        <v>21</v>
      </c>
      <c r="N124" s="32"/>
      <c r="O124" s="33"/>
    </row>
    <row r="125" spans="1:15" s="2" customFormat="1" ht="30.75" customHeight="1">
      <c r="A125" s="15" t="s">
        <v>188</v>
      </c>
      <c r="B125" s="15" t="s">
        <v>201</v>
      </c>
      <c r="C125" s="37" t="s">
        <v>202</v>
      </c>
      <c r="D125" s="17" t="s">
        <v>203</v>
      </c>
      <c r="E125" s="38">
        <v>23</v>
      </c>
      <c r="F125" s="15" t="s">
        <v>248</v>
      </c>
      <c r="G125" s="33">
        <v>41072603009</v>
      </c>
      <c r="H125" s="18">
        <v>52.7</v>
      </c>
      <c r="I125" s="18">
        <v>85.52</v>
      </c>
      <c r="J125" s="31">
        <v>1.0133161075</v>
      </c>
      <c r="K125" s="18">
        <f>I125*J125</f>
        <v>86.65879351339998</v>
      </c>
      <c r="L125" s="18">
        <f>(H125+K125)/2</f>
        <v>69.67939675669999</v>
      </c>
      <c r="M125" s="18" t="s">
        <v>21</v>
      </c>
      <c r="N125" s="32"/>
      <c r="O125" s="33"/>
    </row>
    <row r="126" spans="1:15" s="2" customFormat="1" ht="30.75" customHeight="1">
      <c r="A126" s="15" t="s">
        <v>188</v>
      </c>
      <c r="B126" s="15" t="s">
        <v>249</v>
      </c>
      <c r="C126" s="37" t="s">
        <v>202</v>
      </c>
      <c r="D126" s="17" t="s">
        <v>250</v>
      </c>
      <c r="E126" s="39">
        <v>59</v>
      </c>
      <c r="F126" s="15" t="s">
        <v>251</v>
      </c>
      <c r="G126" s="33">
        <v>41072603104</v>
      </c>
      <c r="H126" s="18">
        <v>67.6</v>
      </c>
      <c r="I126" s="18">
        <v>83.07</v>
      </c>
      <c r="J126" s="31"/>
      <c r="K126" s="18"/>
      <c r="L126" s="18">
        <f>(H126+I126)/2</f>
        <v>75.335</v>
      </c>
      <c r="M126" s="32" t="s">
        <v>21</v>
      </c>
      <c r="N126" s="32" t="s">
        <v>22</v>
      </c>
      <c r="O126" s="33"/>
    </row>
    <row r="127" spans="1:15" s="2" customFormat="1" ht="30.75" customHeight="1">
      <c r="A127" s="15" t="s">
        <v>188</v>
      </c>
      <c r="B127" s="15" t="s">
        <v>249</v>
      </c>
      <c r="C127" s="37" t="s">
        <v>202</v>
      </c>
      <c r="D127" s="17" t="s">
        <v>250</v>
      </c>
      <c r="E127" s="39">
        <v>61</v>
      </c>
      <c r="F127" s="15" t="s">
        <v>252</v>
      </c>
      <c r="G127" s="33">
        <v>41072603091</v>
      </c>
      <c r="H127" s="18">
        <v>65.8</v>
      </c>
      <c r="I127" s="18">
        <v>83.03</v>
      </c>
      <c r="J127" s="31"/>
      <c r="K127" s="18"/>
      <c r="L127" s="18">
        <f>(H127+I127)/2</f>
        <v>74.41499999999999</v>
      </c>
      <c r="M127" s="32" t="s">
        <v>21</v>
      </c>
      <c r="N127" s="32" t="s">
        <v>22</v>
      </c>
      <c r="O127" s="33"/>
    </row>
    <row r="128" spans="1:15" s="2" customFormat="1" ht="30.75" customHeight="1">
      <c r="A128" s="15" t="s">
        <v>188</v>
      </c>
      <c r="B128" s="15" t="s">
        <v>249</v>
      </c>
      <c r="C128" s="37" t="s">
        <v>202</v>
      </c>
      <c r="D128" s="17" t="s">
        <v>250</v>
      </c>
      <c r="E128" s="39">
        <v>11</v>
      </c>
      <c r="F128" s="37" t="s">
        <v>253</v>
      </c>
      <c r="G128" s="33">
        <v>41072603099</v>
      </c>
      <c r="H128" s="18">
        <v>65.6</v>
      </c>
      <c r="I128" s="18">
        <v>83.05</v>
      </c>
      <c r="J128" s="31">
        <f>SUM(I131:I164)</f>
        <v>2720.140000000001</v>
      </c>
      <c r="K128" s="18"/>
      <c r="L128" s="18">
        <f>(H128+I128)/2</f>
        <v>74.32499999999999</v>
      </c>
      <c r="M128" s="32" t="s">
        <v>21</v>
      </c>
      <c r="N128" s="32" t="s">
        <v>22</v>
      </c>
      <c r="O128" s="33"/>
    </row>
    <row r="129" spans="1:15" s="2" customFormat="1" ht="30.75" customHeight="1">
      <c r="A129" s="15" t="s">
        <v>188</v>
      </c>
      <c r="B129" s="15" t="s">
        <v>249</v>
      </c>
      <c r="C129" s="37" t="s">
        <v>202</v>
      </c>
      <c r="D129" s="17" t="s">
        <v>250</v>
      </c>
      <c r="E129" s="39">
        <v>66</v>
      </c>
      <c r="F129" s="15" t="s">
        <v>254</v>
      </c>
      <c r="G129" s="33">
        <v>41072603090</v>
      </c>
      <c r="H129" s="18">
        <v>63.6</v>
      </c>
      <c r="I129" s="18">
        <v>84.15</v>
      </c>
      <c r="J129" s="31"/>
      <c r="K129" s="18"/>
      <c r="L129" s="18">
        <f>(H129+I129)/2</f>
        <v>73.875</v>
      </c>
      <c r="M129" s="32" t="s">
        <v>21</v>
      </c>
      <c r="N129" s="32" t="s">
        <v>22</v>
      </c>
      <c r="O129" s="33"/>
    </row>
    <row r="130" spans="1:15" s="2" customFormat="1" ht="30.75" customHeight="1">
      <c r="A130" s="15" t="s">
        <v>188</v>
      </c>
      <c r="B130" s="15" t="s">
        <v>249</v>
      </c>
      <c r="C130" s="37" t="s">
        <v>202</v>
      </c>
      <c r="D130" s="17" t="s">
        <v>250</v>
      </c>
      <c r="E130" s="38">
        <v>2</v>
      </c>
      <c r="F130" s="37" t="s">
        <v>255</v>
      </c>
      <c r="G130" s="33">
        <v>41072603127</v>
      </c>
      <c r="H130" s="18">
        <v>64.6</v>
      </c>
      <c r="I130" s="18">
        <v>81.6</v>
      </c>
      <c r="J130" s="31"/>
      <c r="K130" s="18"/>
      <c r="L130" s="18">
        <f>(H130+I130)/2</f>
        <v>73.1</v>
      </c>
      <c r="M130" s="32" t="s">
        <v>21</v>
      </c>
      <c r="N130" s="32" t="s">
        <v>22</v>
      </c>
      <c r="O130" s="33"/>
    </row>
    <row r="131" spans="1:15" s="2" customFormat="1" ht="30.75" customHeight="1">
      <c r="A131" s="15" t="s">
        <v>188</v>
      </c>
      <c r="B131" s="15" t="s">
        <v>249</v>
      </c>
      <c r="C131" s="37" t="s">
        <v>202</v>
      </c>
      <c r="D131" s="17" t="s">
        <v>250</v>
      </c>
      <c r="E131" s="39">
        <v>46</v>
      </c>
      <c r="F131" s="15" t="s">
        <v>256</v>
      </c>
      <c r="G131" s="33">
        <v>41072603118</v>
      </c>
      <c r="H131" s="18">
        <v>67.6</v>
      </c>
      <c r="I131" s="18">
        <v>78.37</v>
      </c>
      <c r="J131" s="31"/>
      <c r="K131" s="18"/>
      <c r="L131" s="18">
        <f>(H131+I131)/2</f>
        <v>72.985</v>
      </c>
      <c r="M131" s="32" t="s">
        <v>21</v>
      </c>
      <c r="N131" s="32" t="s">
        <v>22</v>
      </c>
      <c r="O131" s="33"/>
    </row>
    <row r="132" spans="1:15" s="2" customFormat="1" ht="30.75" customHeight="1">
      <c r="A132" s="15" t="s">
        <v>188</v>
      </c>
      <c r="B132" s="15" t="s">
        <v>249</v>
      </c>
      <c r="C132" s="37" t="s">
        <v>202</v>
      </c>
      <c r="D132" s="17" t="s">
        <v>250</v>
      </c>
      <c r="E132" s="38">
        <v>5</v>
      </c>
      <c r="F132" s="37" t="s">
        <v>257</v>
      </c>
      <c r="G132" s="33">
        <v>41072603133</v>
      </c>
      <c r="H132" s="18">
        <v>62.1</v>
      </c>
      <c r="I132" s="18">
        <v>83.24</v>
      </c>
      <c r="J132" s="31"/>
      <c r="K132" s="18"/>
      <c r="L132" s="18">
        <f>(H132+I132)/2</f>
        <v>72.67</v>
      </c>
      <c r="M132" s="32" t="s">
        <v>21</v>
      </c>
      <c r="N132" s="32" t="s">
        <v>22</v>
      </c>
      <c r="O132" s="33"/>
    </row>
    <row r="133" spans="1:15" s="2" customFormat="1" ht="30.75" customHeight="1">
      <c r="A133" s="15" t="s">
        <v>188</v>
      </c>
      <c r="B133" s="15" t="s">
        <v>249</v>
      </c>
      <c r="C133" s="37" t="s">
        <v>202</v>
      </c>
      <c r="D133" s="17" t="s">
        <v>250</v>
      </c>
      <c r="E133" s="39">
        <v>37</v>
      </c>
      <c r="F133" s="15" t="s">
        <v>258</v>
      </c>
      <c r="G133" s="33">
        <v>41072603148</v>
      </c>
      <c r="H133" s="18">
        <v>69.2</v>
      </c>
      <c r="I133" s="18">
        <v>75.29</v>
      </c>
      <c r="J133" s="31"/>
      <c r="K133" s="18"/>
      <c r="L133" s="18">
        <f>(H133+I133)/2</f>
        <v>72.245</v>
      </c>
      <c r="M133" s="32" t="s">
        <v>21</v>
      </c>
      <c r="N133" s="32" t="s">
        <v>22</v>
      </c>
      <c r="O133" s="33"/>
    </row>
    <row r="134" spans="1:15" s="2" customFormat="1" ht="30.75" customHeight="1">
      <c r="A134" s="15" t="s">
        <v>188</v>
      </c>
      <c r="B134" s="15" t="s">
        <v>249</v>
      </c>
      <c r="C134" s="37" t="s">
        <v>202</v>
      </c>
      <c r="D134" s="17" t="s">
        <v>250</v>
      </c>
      <c r="E134" s="39">
        <v>14</v>
      </c>
      <c r="F134" s="15" t="s">
        <v>259</v>
      </c>
      <c r="G134" s="33">
        <v>41072603123</v>
      </c>
      <c r="H134" s="18">
        <v>65.9</v>
      </c>
      <c r="I134" s="18">
        <v>77.96</v>
      </c>
      <c r="J134" s="31"/>
      <c r="K134" s="18"/>
      <c r="L134" s="18">
        <f>(H134+I134)/2</f>
        <v>71.93</v>
      </c>
      <c r="M134" s="32" t="s">
        <v>21</v>
      </c>
      <c r="N134" s="32" t="s">
        <v>22</v>
      </c>
      <c r="O134" s="33"/>
    </row>
    <row r="135" spans="1:15" s="2" customFormat="1" ht="30.75" customHeight="1">
      <c r="A135" s="15" t="s">
        <v>188</v>
      </c>
      <c r="B135" s="15" t="s">
        <v>249</v>
      </c>
      <c r="C135" s="37" t="s">
        <v>202</v>
      </c>
      <c r="D135" s="17" t="s">
        <v>250</v>
      </c>
      <c r="E135" s="39">
        <v>55</v>
      </c>
      <c r="F135" s="15" t="s">
        <v>260</v>
      </c>
      <c r="G135" s="33">
        <v>41072603143</v>
      </c>
      <c r="H135" s="18">
        <v>62.8</v>
      </c>
      <c r="I135" s="18">
        <v>78.74</v>
      </c>
      <c r="J135" s="31"/>
      <c r="K135" s="18"/>
      <c r="L135" s="18">
        <f>(H135+I135)/2</f>
        <v>70.77</v>
      </c>
      <c r="M135" s="18" t="s">
        <v>21</v>
      </c>
      <c r="N135" s="32"/>
      <c r="O135" s="33"/>
    </row>
    <row r="136" spans="1:15" s="2" customFormat="1" ht="30.75" customHeight="1">
      <c r="A136" s="15" t="s">
        <v>188</v>
      </c>
      <c r="B136" s="15" t="s">
        <v>249</v>
      </c>
      <c r="C136" s="37" t="s">
        <v>202</v>
      </c>
      <c r="D136" s="17" t="s">
        <v>250</v>
      </c>
      <c r="E136" s="39">
        <v>18</v>
      </c>
      <c r="F136" s="37" t="s">
        <v>261</v>
      </c>
      <c r="G136" s="33">
        <v>41072603157</v>
      </c>
      <c r="H136" s="18">
        <v>62.3</v>
      </c>
      <c r="I136" s="18">
        <v>79.22</v>
      </c>
      <c r="J136" s="31"/>
      <c r="K136" s="18"/>
      <c r="L136" s="18">
        <f>(H136+I136)/2</f>
        <v>70.75999999999999</v>
      </c>
      <c r="M136" s="18" t="s">
        <v>21</v>
      </c>
      <c r="N136" s="32"/>
      <c r="O136" s="33"/>
    </row>
    <row r="137" spans="1:15" s="2" customFormat="1" ht="30.75" customHeight="1">
      <c r="A137" s="40" t="s">
        <v>262</v>
      </c>
      <c r="B137" s="41" t="s">
        <v>263</v>
      </c>
      <c r="C137" s="42" t="s">
        <v>264</v>
      </c>
      <c r="D137" s="17" t="s">
        <v>265</v>
      </c>
      <c r="E137" s="41">
        <v>18</v>
      </c>
      <c r="F137" s="41" t="s">
        <v>266</v>
      </c>
      <c r="G137" s="41">
        <v>41072604033</v>
      </c>
      <c r="H137" s="18">
        <v>66.7</v>
      </c>
      <c r="I137" s="18">
        <v>82.87</v>
      </c>
      <c r="J137" s="31"/>
      <c r="K137" s="18"/>
      <c r="L137" s="18">
        <f>(H137+I137)/2</f>
        <v>74.785</v>
      </c>
      <c r="M137" s="32" t="s">
        <v>21</v>
      </c>
      <c r="N137" s="32" t="s">
        <v>22</v>
      </c>
      <c r="O137" s="33"/>
    </row>
    <row r="138" spans="1:15" s="2" customFormat="1" ht="30.75" customHeight="1">
      <c r="A138" s="40" t="s">
        <v>262</v>
      </c>
      <c r="B138" s="41" t="s">
        <v>263</v>
      </c>
      <c r="C138" s="42" t="s">
        <v>267</v>
      </c>
      <c r="D138" s="17" t="s">
        <v>268</v>
      </c>
      <c r="E138" s="41">
        <v>24</v>
      </c>
      <c r="F138" s="41" t="s">
        <v>269</v>
      </c>
      <c r="G138" s="41">
        <v>41072604054</v>
      </c>
      <c r="H138" s="18">
        <v>63.4</v>
      </c>
      <c r="I138" s="18">
        <v>85.66</v>
      </c>
      <c r="J138" s="31"/>
      <c r="K138" s="18"/>
      <c r="L138" s="18">
        <f>(H138+I138)/2</f>
        <v>74.53</v>
      </c>
      <c r="M138" s="32" t="s">
        <v>21</v>
      </c>
      <c r="N138" s="32" t="s">
        <v>22</v>
      </c>
      <c r="O138" s="33"/>
    </row>
    <row r="139" spans="1:15" s="2" customFormat="1" ht="30.75" customHeight="1">
      <c r="A139" s="40" t="s">
        <v>262</v>
      </c>
      <c r="B139" s="41" t="s">
        <v>263</v>
      </c>
      <c r="C139" s="42" t="s">
        <v>270</v>
      </c>
      <c r="D139" s="17" t="s">
        <v>271</v>
      </c>
      <c r="E139" s="41">
        <v>1</v>
      </c>
      <c r="F139" s="41" t="s">
        <v>272</v>
      </c>
      <c r="G139" s="41">
        <v>41072604073</v>
      </c>
      <c r="H139" s="18">
        <v>58.1</v>
      </c>
      <c r="I139" s="18">
        <v>86.45</v>
      </c>
      <c r="J139" s="31"/>
      <c r="K139" s="18"/>
      <c r="L139" s="18">
        <f>(H139+I139)/2</f>
        <v>72.275</v>
      </c>
      <c r="M139" s="32" t="s">
        <v>21</v>
      </c>
      <c r="N139" s="32" t="s">
        <v>22</v>
      </c>
      <c r="O139" s="33"/>
    </row>
    <row r="140" spans="1:15" s="2" customFormat="1" ht="30.75" customHeight="1">
      <c r="A140" s="40" t="s">
        <v>262</v>
      </c>
      <c r="B140" s="41" t="s">
        <v>263</v>
      </c>
      <c r="C140" s="42" t="s">
        <v>273</v>
      </c>
      <c r="D140" s="17" t="s">
        <v>274</v>
      </c>
      <c r="E140" s="41">
        <v>20</v>
      </c>
      <c r="F140" s="41" t="s">
        <v>275</v>
      </c>
      <c r="G140" s="41">
        <v>41072604090</v>
      </c>
      <c r="H140" s="18">
        <v>62.2</v>
      </c>
      <c r="I140" s="18">
        <v>83.39</v>
      </c>
      <c r="J140" s="31"/>
      <c r="K140" s="18"/>
      <c r="L140" s="18">
        <f>(H140+I140)/2</f>
        <v>72.795</v>
      </c>
      <c r="M140" s="32" t="s">
        <v>21</v>
      </c>
      <c r="N140" s="32" t="s">
        <v>22</v>
      </c>
      <c r="O140" s="33"/>
    </row>
    <row r="141" spans="1:15" s="2" customFormat="1" ht="30.75" customHeight="1">
      <c r="A141" s="40" t="s">
        <v>262</v>
      </c>
      <c r="B141" s="41" t="s">
        <v>276</v>
      </c>
      <c r="C141" s="42" t="s">
        <v>277</v>
      </c>
      <c r="D141" s="17" t="s">
        <v>278</v>
      </c>
      <c r="E141" s="41">
        <v>1</v>
      </c>
      <c r="F141" s="41" t="s">
        <v>279</v>
      </c>
      <c r="G141" s="41">
        <v>41072604103</v>
      </c>
      <c r="H141" s="18">
        <v>65.8</v>
      </c>
      <c r="I141" s="18">
        <v>82.88</v>
      </c>
      <c r="J141" s="31"/>
      <c r="K141" s="18"/>
      <c r="L141" s="18">
        <f>(H141+I141)/2</f>
        <v>74.34</v>
      </c>
      <c r="M141" s="32" t="s">
        <v>21</v>
      </c>
      <c r="N141" s="32" t="s">
        <v>22</v>
      </c>
      <c r="O141" s="33"/>
    </row>
    <row r="142" spans="1:15" s="2" customFormat="1" ht="30.75" customHeight="1">
      <c r="A142" s="40" t="s">
        <v>262</v>
      </c>
      <c r="B142" s="41" t="s">
        <v>276</v>
      </c>
      <c r="C142" s="42" t="s">
        <v>277</v>
      </c>
      <c r="D142" s="17" t="s">
        <v>278</v>
      </c>
      <c r="E142" s="41">
        <v>6</v>
      </c>
      <c r="F142" s="41" t="s">
        <v>280</v>
      </c>
      <c r="G142" s="41">
        <v>41072604105</v>
      </c>
      <c r="H142" s="18">
        <v>52.3</v>
      </c>
      <c r="I142" s="18">
        <v>79.82</v>
      </c>
      <c r="J142" s="31"/>
      <c r="K142" s="18"/>
      <c r="L142" s="18">
        <f>(H142+I142)/2</f>
        <v>66.06</v>
      </c>
      <c r="M142" s="32" t="s">
        <v>21</v>
      </c>
      <c r="N142" s="32" t="s">
        <v>22</v>
      </c>
      <c r="O142" s="33"/>
    </row>
    <row r="143" spans="1:15" s="3" customFormat="1" ht="30.75" customHeight="1">
      <c r="A143" s="40" t="s">
        <v>262</v>
      </c>
      <c r="B143" s="41" t="s">
        <v>276</v>
      </c>
      <c r="C143" s="42" t="s">
        <v>277</v>
      </c>
      <c r="D143" s="17" t="s">
        <v>278</v>
      </c>
      <c r="E143" s="41">
        <v>3</v>
      </c>
      <c r="F143" s="41" t="s">
        <v>281</v>
      </c>
      <c r="G143" s="41">
        <v>41072604104</v>
      </c>
      <c r="H143" s="18">
        <v>49.3</v>
      </c>
      <c r="I143" s="18">
        <v>75.05</v>
      </c>
      <c r="J143" s="31"/>
      <c r="K143" s="18"/>
      <c r="L143" s="18">
        <f>(H143+I143)/2</f>
        <v>62.175</v>
      </c>
      <c r="M143" s="32" t="s">
        <v>21</v>
      </c>
      <c r="N143" s="32" t="s">
        <v>22</v>
      </c>
      <c r="O143" s="33"/>
    </row>
    <row r="144" spans="1:15" s="3" customFormat="1" ht="30.75" customHeight="1">
      <c r="A144" s="40" t="s">
        <v>262</v>
      </c>
      <c r="B144" s="41" t="s">
        <v>276</v>
      </c>
      <c r="C144" s="42" t="s">
        <v>270</v>
      </c>
      <c r="D144" s="17" t="s">
        <v>282</v>
      </c>
      <c r="E144" s="41">
        <v>11</v>
      </c>
      <c r="F144" s="41" t="s">
        <v>283</v>
      </c>
      <c r="G144" s="41">
        <v>41072604111</v>
      </c>
      <c r="H144" s="18">
        <v>69.3</v>
      </c>
      <c r="I144" s="18">
        <v>77.32</v>
      </c>
      <c r="J144" s="31"/>
      <c r="K144" s="18"/>
      <c r="L144" s="18">
        <f>(H144+I144)/2</f>
        <v>73.31</v>
      </c>
      <c r="M144" s="32" t="s">
        <v>21</v>
      </c>
      <c r="N144" s="32" t="s">
        <v>22</v>
      </c>
      <c r="O144" s="33"/>
    </row>
    <row r="145" spans="1:15" s="3" customFormat="1" ht="30.75" customHeight="1">
      <c r="A145" s="40" t="s">
        <v>262</v>
      </c>
      <c r="B145" s="41" t="s">
        <v>276</v>
      </c>
      <c r="C145" s="42" t="s">
        <v>270</v>
      </c>
      <c r="D145" s="17" t="s">
        <v>282</v>
      </c>
      <c r="E145" s="41">
        <v>5</v>
      </c>
      <c r="F145" s="41" t="s">
        <v>284</v>
      </c>
      <c r="G145" s="41">
        <v>41072604121</v>
      </c>
      <c r="H145" s="18">
        <v>62.9</v>
      </c>
      <c r="I145" s="18">
        <v>82.14</v>
      </c>
      <c r="J145" s="31"/>
      <c r="K145" s="18"/>
      <c r="L145" s="18">
        <f>(H145+I145)/2</f>
        <v>72.52</v>
      </c>
      <c r="M145" s="32" t="s">
        <v>21</v>
      </c>
      <c r="N145" s="32" t="s">
        <v>22</v>
      </c>
      <c r="O145" s="33"/>
    </row>
    <row r="146" spans="1:15" s="3" customFormat="1" ht="30.75" customHeight="1">
      <c r="A146" s="40" t="s">
        <v>262</v>
      </c>
      <c r="B146" s="41" t="s">
        <v>276</v>
      </c>
      <c r="C146" s="42" t="s">
        <v>270</v>
      </c>
      <c r="D146" s="17" t="s">
        <v>282</v>
      </c>
      <c r="E146" s="41">
        <v>14</v>
      </c>
      <c r="F146" s="41" t="s">
        <v>285</v>
      </c>
      <c r="G146" s="41">
        <v>41072604116</v>
      </c>
      <c r="H146" s="18">
        <v>62.7</v>
      </c>
      <c r="I146" s="18">
        <v>81.72</v>
      </c>
      <c r="J146" s="31"/>
      <c r="K146" s="18"/>
      <c r="L146" s="18">
        <f>(H146+I146)/2</f>
        <v>72.21000000000001</v>
      </c>
      <c r="M146" s="32" t="s">
        <v>21</v>
      </c>
      <c r="N146" s="32" t="s">
        <v>22</v>
      </c>
      <c r="O146" s="33"/>
    </row>
    <row r="147" spans="1:15" s="3" customFormat="1" ht="30.75" customHeight="1">
      <c r="A147" s="40" t="s">
        <v>262</v>
      </c>
      <c r="B147" s="41" t="s">
        <v>276</v>
      </c>
      <c r="C147" s="42" t="s">
        <v>270</v>
      </c>
      <c r="D147" s="17" t="s">
        <v>282</v>
      </c>
      <c r="E147" s="41">
        <v>1</v>
      </c>
      <c r="F147" s="41" t="s">
        <v>286</v>
      </c>
      <c r="G147" s="41">
        <v>41072604115</v>
      </c>
      <c r="H147" s="18">
        <v>59.2</v>
      </c>
      <c r="I147" s="18">
        <v>78.93</v>
      </c>
      <c r="J147" s="31"/>
      <c r="K147" s="18"/>
      <c r="L147" s="18">
        <f>(H147+I147)/2</f>
        <v>69.065</v>
      </c>
      <c r="M147" s="32" t="s">
        <v>21</v>
      </c>
      <c r="N147" s="32" t="s">
        <v>22</v>
      </c>
      <c r="O147" s="33"/>
    </row>
    <row r="148" spans="1:15" s="3" customFormat="1" ht="30.75" customHeight="1">
      <c r="A148" s="40" t="s">
        <v>262</v>
      </c>
      <c r="B148" s="41" t="s">
        <v>276</v>
      </c>
      <c r="C148" s="42" t="s">
        <v>270</v>
      </c>
      <c r="D148" s="17" t="s">
        <v>282</v>
      </c>
      <c r="E148" s="41">
        <v>20</v>
      </c>
      <c r="F148" s="41" t="s">
        <v>287</v>
      </c>
      <c r="G148" s="41">
        <v>41072604118</v>
      </c>
      <c r="H148" s="18">
        <v>56.7</v>
      </c>
      <c r="I148" s="18">
        <v>80.68</v>
      </c>
      <c r="J148" s="31"/>
      <c r="K148" s="18"/>
      <c r="L148" s="18">
        <f>(H148+I148)/2</f>
        <v>68.69</v>
      </c>
      <c r="M148" s="32" t="s">
        <v>21</v>
      </c>
      <c r="N148" s="32" t="s">
        <v>22</v>
      </c>
      <c r="O148" s="33"/>
    </row>
    <row r="149" spans="1:15" s="3" customFormat="1" ht="30.75" customHeight="1">
      <c r="A149" s="40" t="s">
        <v>262</v>
      </c>
      <c r="B149" s="41" t="s">
        <v>276</v>
      </c>
      <c r="C149" s="42" t="s">
        <v>270</v>
      </c>
      <c r="D149" s="17" t="s">
        <v>282</v>
      </c>
      <c r="E149" s="41">
        <v>15</v>
      </c>
      <c r="F149" s="41" t="s">
        <v>288</v>
      </c>
      <c r="G149" s="41">
        <v>41072604112</v>
      </c>
      <c r="H149" s="18">
        <v>55.5</v>
      </c>
      <c r="I149" s="18">
        <v>78.46</v>
      </c>
      <c r="J149" s="31"/>
      <c r="K149" s="18"/>
      <c r="L149" s="18">
        <f>(H149+I149)/2</f>
        <v>66.97999999999999</v>
      </c>
      <c r="M149" s="32" t="s">
        <v>21</v>
      </c>
      <c r="N149" s="32" t="s">
        <v>22</v>
      </c>
      <c r="O149" s="33"/>
    </row>
    <row r="150" spans="1:15" s="3" customFormat="1" ht="30.75" customHeight="1">
      <c r="A150" s="40" t="s">
        <v>262</v>
      </c>
      <c r="B150" s="41" t="s">
        <v>276</v>
      </c>
      <c r="C150" s="42" t="s">
        <v>270</v>
      </c>
      <c r="D150" s="17" t="s">
        <v>282</v>
      </c>
      <c r="E150" s="41">
        <v>13</v>
      </c>
      <c r="F150" s="41" t="s">
        <v>289</v>
      </c>
      <c r="G150" s="41">
        <v>41072604124</v>
      </c>
      <c r="H150" s="18">
        <v>55.5</v>
      </c>
      <c r="I150" s="18">
        <v>77.77</v>
      </c>
      <c r="J150" s="31"/>
      <c r="K150" s="18"/>
      <c r="L150" s="18">
        <f>(H150+I150)/2</f>
        <v>66.63499999999999</v>
      </c>
      <c r="M150" s="32" t="s">
        <v>21</v>
      </c>
      <c r="N150" s="32" t="s">
        <v>22</v>
      </c>
      <c r="O150" s="33"/>
    </row>
    <row r="151" spans="1:15" s="3" customFormat="1" ht="30.75" customHeight="1">
      <c r="A151" s="40" t="s">
        <v>262</v>
      </c>
      <c r="B151" s="41" t="s">
        <v>276</v>
      </c>
      <c r="C151" s="42" t="s">
        <v>270</v>
      </c>
      <c r="D151" s="17" t="s">
        <v>282</v>
      </c>
      <c r="E151" s="41">
        <v>21</v>
      </c>
      <c r="F151" s="41" t="s">
        <v>290</v>
      </c>
      <c r="G151" s="41">
        <v>41072604114</v>
      </c>
      <c r="H151" s="18">
        <v>53.6</v>
      </c>
      <c r="I151" s="18">
        <v>78.83</v>
      </c>
      <c r="J151" s="31"/>
      <c r="K151" s="18"/>
      <c r="L151" s="18">
        <f>(H151+I151)/2</f>
        <v>66.215</v>
      </c>
      <c r="M151" s="32" t="s">
        <v>21</v>
      </c>
      <c r="N151" s="32" t="s">
        <v>22</v>
      </c>
      <c r="O151" s="33"/>
    </row>
    <row r="152" spans="1:15" s="3" customFormat="1" ht="30.75" customHeight="1">
      <c r="A152" s="40" t="s">
        <v>262</v>
      </c>
      <c r="B152" s="41" t="s">
        <v>276</v>
      </c>
      <c r="C152" s="42" t="s">
        <v>270</v>
      </c>
      <c r="D152" s="17" t="s">
        <v>282</v>
      </c>
      <c r="E152" s="41">
        <v>22</v>
      </c>
      <c r="F152" s="41" t="s">
        <v>291</v>
      </c>
      <c r="G152" s="41">
        <v>41072604109</v>
      </c>
      <c r="H152" s="18">
        <v>55.8</v>
      </c>
      <c r="I152" s="18">
        <v>75.74</v>
      </c>
      <c r="J152" s="31"/>
      <c r="K152" s="18"/>
      <c r="L152" s="18">
        <f>(H152+I152)/2</f>
        <v>65.77</v>
      </c>
      <c r="M152" s="18" t="s">
        <v>21</v>
      </c>
      <c r="N152" s="32"/>
      <c r="O152" s="33"/>
    </row>
    <row r="153" spans="1:15" s="3" customFormat="1" ht="30.75" customHeight="1">
      <c r="A153" s="15" t="s">
        <v>262</v>
      </c>
      <c r="B153" s="15" t="s">
        <v>292</v>
      </c>
      <c r="C153" s="42" t="s">
        <v>293</v>
      </c>
      <c r="D153" s="17" t="s">
        <v>294</v>
      </c>
      <c r="E153" s="41">
        <v>1</v>
      </c>
      <c r="F153" s="41" t="s">
        <v>295</v>
      </c>
      <c r="G153" s="16">
        <v>41072601678</v>
      </c>
      <c r="H153" s="18">
        <v>79.9</v>
      </c>
      <c r="I153" s="18">
        <v>78.84</v>
      </c>
      <c r="J153" s="31"/>
      <c r="K153" s="18"/>
      <c r="L153" s="18">
        <f>(H153+I153)/2</f>
        <v>79.37</v>
      </c>
      <c r="M153" s="32" t="s">
        <v>21</v>
      </c>
      <c r="N153" s="32" t="s">
        <v>22</v>
      </c>
      <c r="O153" s="33"/>
    </row>
    <row r="154" spans="1:15" s="3" customFormat="1" ht="30.75" customHeight="1">
      <c r="A154" s="15" t="s">
        <v>262</v>
      </c>
      <c r="B154" s="15" t="s">
        <v>292</v>
      </c>
      <c r="C154" s="42" t="s">
        <v>155</v>
      </c>
      <c r="D154" s="17" t="s">
        <v>296</v>
      </c>
      <c r="E154" s="41">
        <v>2</v>
      </c>
      <c r="F154" s="41" t="s">
        <v>297</v>
      </c>
      <c r="G154" s="16">
        <v>41072601679</v>
      </c>
      <c r="H154" s="18">
        <v>67.5</v>
      </c>
      <c r="I154" s="18">
        <v>81.16</v>
      </c>
      <c r="J154" s="31"/>
      <c r="K154" s="18"/>
      <c r="L154" s="18">
        <f>(H154+I154)/2</f>
        <v>74.33</v>
      </c>
      <c r="M154" s="32" t="s">
        <v>21</v>
      </c>
      <c r="N154" s="32" t="s">
        <v>22</v>
      </c>
      <c r="O154" s="33"/>
    </row>
    <row r="155" spans="1:15" s="3" customFormat="1" ht="30.75" customHeight="1">
      <c r="A155" s="40" t="s">
        <v>262</v>
      </c>
      <c r="B155" s="15" t="s">
        <v>298</v>
      </c>
      <c r="C155" s="42" t="s">
        <v>277</v>
      </c>
      <c r="D155" s="17" t="s">
        <v>299</v>
      </c>
      <c r="E155" s="41">
        <v>1</v>
      </c>
      <c r="F155" s="41" t="s">
        <v>300</v>
      </c>
      <c r="G155" s="41">
        <v>41072604132</v>
      </c>
      <c r="H155" s="18">
        <v>63.2</v>
      </c>
      <c r="I155" s="18">
        <v>85.4</v>
      </c>
      <c r="J155" s="31"/>
      <c r="K155" s="18"/>
      <c r="L155" s="18">
        <f>(H155+I155)/2</f>
        <v>74.30000000000001</v>
      </c>
      <c r="M155" s="32" t="s">
        <v>21</v>
      </c>
      <c r="N155" s="32" t="s">
        <v>22</v>
      </c>
      <c r="O155" s="33"/>
    </row>
    <row r="156" spans="1:15" s="3" customFormat="1" ht="30.75" customHeight="1">
      <c r="A156" s="40" t="s">
        <v>262</v>
      </c>
      <c r="B156" s="15" t="s">
        <v>298</v>
      </c>
      <c r="C156" s="42" t="s">
        <v>277</v>
      </c>
      <c r="D156" s="17" t="s">
        <v>299</v>
      </c>
      <c r="E156" s="41">
        <v>4</v>
      </c>
      <c r="F156" s="41" t="s">
        <v>301</v>
      </c>
      <c r="G156" s="41">
        <v>41072604130</v>
      </c>
      <c r="H156" s="18">
        <v>55.7</v>
      </c>
      <c r="I156" s="18">
        <v>85.78</v>
      </c>
      <c r="J156" s="31"/>
      <c r="K156" s="18"/>
      <c r="L156" s="18">
        <f>(H156+I156)/2</f>
        <v>70.74000000000001</v>
      </c>
      <c r="M156" s="32" t="s">
        <v>21</v>
      </c>
      <c r="N156" s="32" t="s">
        <v>22</v>
      </c>
      <c r="O156" s="33"/>
    </row>
    <row r="157" spans="1:15" s="3" customFormat="1" ht="30.75" customHeight="1">
      <c r="A157" s="40" t="s">
        <v>262</v>
      </c>
      <c r="B157" s="15" t="s">
        <v>298</v>
      </c>
      <c r="C157" s="42" t="s">
        <v>270</v>
      </c>
      <c r="D157" s="17" t="s">
        <v>302</v>
      </c>
      <c r="E157" s="41">
        <v>3</v>
      </c>
      <c r="F157" s="41" t="s">
        <v>303</v>
      </c>
      <c r="G157" s="41">
        <v>41072604134</v>
      </c>
      <c r="H157" s="18">
        <v>67.8</v>
      </c>
      <c r="I157" s="18">
        <v>78.07</v>
      </c>
      <c r="J157" s="31"/>
      <c r="K157" s="18"/>
      <c r="L157" s="18">
        <f>(H157+I157)/2</f>
        <v>72.935</v>
      </c>
      <c r="M157" s="32" t="s">
        <v>21</v>
      </c>
      <c r="N157" s="32" t="s">
        <v>22</v>
      </c>
      <c r="O157" s="33"/>
    </row>
    <row r="158" spans="1:15" s="3" customFormat="1" ht="30.75" customHeight="1">
      <c r="A158" s="40" t="s">
        <v>262</v>
      </c>
      <c r="B158" s="41" t="s">
        <v>304</v>
      </c>
      <c r="C158" s="42" t="s">
        <v>264</v>
      </c>
      <c r="D158" s="17" t="s">
        <v>305</v>
      </c>
      <c r="E158" s="41">
        <v>5</v>
      </c>
      <c r="F158" s="41" t="s">
        <v>306</v>
      </c>
      <c r="G158" s="41">
        <v>41072604136</v>
      </c>
      <c r="H158" s="18">
        <v>55.8</v>
      </c>
      <c r="I158" s="18">
        <v>78.28</v>
      </c>
      <c r="J158" s="31"/>
      <c r="K158" s="18"/>
      <c r="L158" s="18">
        <f>(H158+I158)/2</f>
        <v>67.03999999999999</v>
      </c>
      <c r="M158" s="32" t="s">
        <v>21</v>
      </c>
      <c r="N158" s="32" t="s">
        <v>22</v>
      </c>
      <c r="O158" s="33"/>
    </row>
    <row r="159" spans="1:15" s="3" customFormat="1" ht="30.75" customHeight="1">
      <c r="A159" s="40" t="s">
        <v>262</v>
      </c>
      <c r="B159" s="41" t="s">
        <v>307</v>
      </c>
      <c r="C159" s="42" t="s">
        <v>270</v>
      </c>
      <c r="D159" s="17" t="s">
        <v>308</v>
      </c>
      <c r="E159" s="41">
        <v>14</v>
      </c>
      <c r="F159" s="41" t="s">
        <v>309</v>
      </c>
      <c r="G159" s="41">
        <v>41072604277</v>
      </c>
      <c r="H159" s="18">
        <v>64.6</v>
      </c>
      <c r="I159" s="18">
        <v>82.45</v>
      </c>
      <c r="J159" s="31"/>
      <c r="K159" s="18"/>
      <c r="L159" s="18">
        <f>(H159+I159)/2</f>
        <v>73.525</v>
      </c>
      <c r="M159" s="32" t="s">
        <v>21</v>
      </c>
      <c r="N159" s="32" t="s">
        <v>22</v>
      </c>
      <c r="O159" s="33"/>
    </row>
    <row r="160" spans="1:15" s="3" customFormat="1" ht="30.75" customHeight="1">
      <c r="A160" s="40" t="s">
        <v>262</v>
      </c>
      <c r="B160" s="41" t="s">
        <v>307</v>
      </c>
      <c r="C160" s="42" t="s">
        <v>270</v>
      </c>
      <c r="D160" s="17" t="s">
        <v>308</v>
      </c>
      <c r="E160" s="41">
        <v>8</v>
      </c>
      <c r="F160" s="41" t="s">
        <v>310</v>
      </c>
      <c r="G160" s="41">
        <v>41072604149</v>
      </c>
      <c r="H160" s="18">
        <v>63.6</v>
      </c>
      <c r="I160" s="18">
        <v>76.76</v>
      </c>
      <c r="J160" s="31"/>
      <c r="K160" s="18"/>
      <c r="L160" s="18">
        <f>(H160+I160)/2</f>
        <v>70.18</v>
      </c>
      <c r="M160" s="32" t="s">
        <v>21</v>
      </c>
      <c r="N160" s="32" t="s">
        <v>22</v>
      </c>
      <c r="O160" s="33"/>
    </row>
    <row r="161" spans="1:15" s="3" customFormat="1" ht="30.75" customHeight="1">
      <c r="A161" s="40" t="s">
        <v>262</v>
      </c>
      <c r="B161" s="41" t="s">
        <v>307</v>
      </c>
      <c r="C161" s="42" t="s">
        <v>270</v>
      </c>
      <c r="D161" s="17" t="s">
        <v>308</v>
      </c>
      <c r="E161" s="41">
        <v>2</v>
      </c>
      <c r="F161" s="41" t="s">
        <v>311</v>
      </c>
      <c r="G161" s="41">
        <v>41072604143</v>
      </c>
      <c r="H161" s="18">
        <v>57.3</v>
      </c>
      <c r="I161" s="18">
        <v>78.9</v>
      </c>
      <c r="J161" s="31"/>
      <c r="K161" s="18"/>
      <c r="L161" s="18">
        <f>(H161+I161)/2</f>
        <v>68.1</v>
      </c>
      <c r="M161" s="32" t="s">
        <v>21</v>
      </c>
      <c r="N161" s="32" t="s">
        <v>22</v>
      </c>
      <c r="O161" s="33"/>
    </row>
    <row r="162" spans="1:15" s="3" customFormat="1" ht="30.75" customHeight="1">
      <c r="A162" s="40" t="s">
        <v>262</v>
      </c>
      <c r="B162" s="41" t="s">
        <v>307</v>
      </c>
      <c r="C162" s="42" t="s">
        <v>270</v>
      </c>
      <c r="D162" s="17" t="s">
        <v>308</v>
      </c>
      <c r="E162" s="41">
        <v>3</v>
      </c>
      <c r="F162" s="41" t="s">
        <v>312</v>
      </c>
      <c r="G162" s="41">
        <v>41072604141</v>
      </c>
      <c r="H162" s="18">
        <v>53.8</v>
      </c>
      <c r="I162" s="18">
        <v>78.2</v>
      </c>
      <c r="J162" s="31"/>
      <c r="K162" s="18"/>
      <c r="L162" s="18">
        <f>(H162+I162)/2</f>
        <v>66</v>
      </c>
      <c r="M162" s="32" t="s">
        <v>21</v>
      </c>
      <c r="N162" s="32" t="s">
        <v>22</v>
      </c>
      <c r="O162" s="33"/>
    </row>
    <row r="163" spans="1:15" s="3" customFormat="1" ht="30.75" customHeight="1">
      <c r="A163" s="40" t="s">
        <v>262</v>
      </c>
      <c r="B163" s="41" t="s">
        <v>307</v>
      </c>
      <c r="C163" s="42" t="s">
        <v>270</v>
      </c>
      <c r="D163" s="17" t="s">
        <v>308</v>
      </c>
      <c r="E163" s="41">
        <v>1</v>
      </c>
      <c r="F163" s="41" t="s">
        <v>313</v>
      </c>
      <c r="G163" s="41">
        <v>41072604150</v>
      </c>
      <c r="H163" s="18">
        <v>54.7</v>
      </c>
      <c r="I163" s="18">
        <v>77.11</v>
      </c>
      <c r="J163" s="31"/>
      <c r="K163" s="18"/>
      <c r="L163" s="18">
        <f>(H163+I163)/2</f>
        <v>65.905</v>
      </c>
      <c r="M163" s="32" t="s">
        <v>21</v>
      </c>
      <c r="N163" s="32" t="s">
        <v>22</v>
      </c>
      <c r="O163" s="33"/>
    </row>
    <row r="164" spans="1:15" s="3" customFormat="1" ht="30.75" customHeight="1">
      <c r="A164" s="40" t="s">
        <v>262</v>
      </c>
      <c r="B164" s="41" t="s">
        <v>307</v>
      </c>
      <c r="C164" s="42" t="s">
        <v>270</v>
      </c>
      <c r="D164" s="17" t="s">
        <v>308</v>
      </c>
      <c r="E164" s="41">
        <v>10</v>
      </c>
      <c r="F164" s="41" t="s">
        <v>314</v>
      </c>
      <c r="G164" s="41">
        <v>41072604148</v>
      </c>
      <c r="H164" s="18">
        <v>47.3</v>
      </c>
      <c r="I164" s="18">
        <v>78.66</v>
      </c>
      <c r="J164" s="31"/>
      <c r="K164" s="18"/>
      <c r="L164" s="18">
        <f>(H164+I164)/2</f>
        <v>62.98</v>
      </c>
      <c r="M164" s="32" t="s">
        <v>21</v>
      </c>
      <c r="N164" s="32" t="s">
        <v>22</v>
      </c>
      <c r="O164" s="33"/>
    </row>
    <row r="165" spans="1:15" s="3" customFormat="1" ht="30.75" customHeight="1">
      <c r="A165" s="40" t="s">
        <v>262</v>
      </c>
      <c r="B165" s="41" t="s">
        <v>307</v>
      </c>
      <c r="C165" s="42" t="s">
        <v>270</v>
      </c>
      <c r="D165" s="17" t="s">
        <v>308</v>
      </c>
      <c r="E165" s="41">
        <v>12</v>
      </c>
      <c r="F165" s="41" t="s">
        <v>315</v>
      </c>
      <c r="G165" s="41">
        <v>41072604152</v>
      </c>
      <c r="H165" s="18">
        <v>49</v>
      </c>
      <c r="I165" s="18">
        <v>76.12</v>
      </c>
      <c r="J165" s="31"/>
      <c r="K165" s="18"/>
      <c r="L165" s="18">
        <f>(H165+I165)/2</f>
        <v>62.56</v>
      </c>
      <c r="M165" s="18" t="s">
        <v>21</v>
      </c>
      <c r="N165" s="32"/>
      <c r="O165" s="33"/>
    </row>
    <row r="166" spans="1:15" s="3" customFormat="1" ht="30.75" customHeight="1">
      <c r="A166" s="40" t="s">
        <v>262</v>
      </c>
      <c r="B166" s="41" t="s">
        <v>307</v>
      </c>
      <c r="C166" s="42" t="s">
        <v>264</v>
      </c>
      <c r="D166" s="17" t="s">
        <v>316</v>
      </c>
      <c r="E166" s="41">
        <v>34</v>
      </c>
      <c r="F166" s="15" t="s">
        <v>317</v>
      </c>
      <c r="G166" s="41">
        <v>41072604200</v>
      </c>
      <c r="H166" s="18">
        <v>62.6</v>
      </c>
      <c r="I166" s="18">
        <v>84.14</v>
      </c>
      <c r="J166" s="31"/>
      <c r="K166" s="18"/>
      <c r="L166" s="18">
        <f>(H166+I166)/2</f>
        <v>73.37</v>
      </c>
      <c r="M166" s="32" t="s">
        <v>21</v>
      </c>
      <c r="N166" s="32" t="s">
        <v>22</v>
      </c>
      <c r="O166" s="33"/>
    </row>
    <row r="167" spans="1:15" s="3" customFormat="1" ht="30.75" customHeight="1">
      <c r="A167" s="40" t="s">
        <v>262</v>
      </c>
      <c r="B167" s="41" t="s">
        <v>307</v>
      </c>
      <c r="C167" s="42" t="s">
        <v>264</v>
      </c>
      <c r="D167" s="17" t="s">
        <v>316</v>
      </c>
      <c r="E167" s="41">
        <v>62</v>
      </c>
      <c r="F167" s="15" t="s">
        <v>318</v>
      </c>
      <c r="G167" s="41">
        <v>41072604220</v>
      </c>
      <c r="H167" s="18">
        <v>62</v>
      </c>
      <c r="I167" s="18">
        <v>82.14</v>
      </c>
      <c r="J167" s="31"/>
      <c r="K167" s="18"/>
      <c r="L167" s="18">
        <f>(H167+I167)/2</f>
        <v>72.07</v>
      </c>
      <c r="M167" s="32" t="s">
        <v>21</v>
      </c>
      <c r="N167" s="32" t="s">
        <v>22</v>
      </c>
      <c r="O167" s="33"/>
    </row>
    <row r="168" spans="1:15" s="3" customFormat="1" ht="30.75" customHeight="1">
      <c r="A168" s="40" t="s">
        <v>262</v>
      </c>
      <c r="B168" s="41" t="s">
        <v>307</v>
      </c>
      <c r="C168" s="42" t="s">
        <v>264</v>
      </c>
      <c r="D168" s="17" t="s">
        <v>316</v>
      </c>
      <c r="E168" s="41">
        <v>37</v>
      </c>
      <c r="F168" s="15" t="s">
        <v>319</v>
      </c>
      <c r="G168" s="41">
        <v>41072604174</v>
      </c>
      <c r="H168" s="18">
        <v>60.4</v>
      </c>
      <c r="I168" s="18">
        <v>81.38</v>
      </c>
      <c r="J168" s="31"/>
      <c r="K168" s="18"/>
      <c r="L168" s="18">
        <f>(H168+I168)/2</f>
        <v>70.89</v>
      </c>
      <c r="M168" s="32" t="s">
        <v>21</v>
      </c>
      <c r="N168" s="32" t="s">
        <v>22</v>
      </c>
      <c r="O168" s="33"/>
    </row>
    <row r="169" spans="1:15" s="3" customFormat="1" ht="30.75" customHeight="1">
      <c r="A169" s="40" t="s">
        <v>262</v>
      </c>
      <c r="B169" s="41" t="s">
        <v>307</v>
      </c>
      <c r="C169" s="42" t="s">
        <v>264</v>
      </c>
      <c r="D169" s="17" t="s">
        <v>316</v>
      </c>
      <c r="E169" s="41">
        <v>55</v>
      </c>
      <c r="F169" s="15" t="s">
        <v>320</v>
      </c>
      <c r="G169" s="41">
        <v>41072604165</v>
      </c>
      <c r="H169" s="18">
        <v>62.6</v>
      </c>
      <c r="I169" s="18">
        <v>78.41</v>
      </c>
      <c r="J169" s="31"/>
      <c r="K169" s="18"/>
      <c r="L169" s="18">
        <f>(H169+I169)/2</f>
        <v>70.505</v>
      </c>
      <c r="M169" s="32" t="s">
        <v>21</v>
      </c>
      <c r="N169" s="32" t="s">
        <v>22</v>
      </c>
      <c r="O169" s="33"/>
    </row>
    <row r="170" spans="1:15" s="3" customFormat="1" ht="30.75" customHeight="1">
      <c r="A170" s="40" t="s">
        <v>262</v>
      </c>
      <c r="B170" s="41" t="s">
        <v>307</v>
      </c>
      <c r="C170" s="42" t="s">
        <v>264</v>
      </c>
      <c r="D170" s="17" t="s">
        <v>316</v>
      </c>
      <c r="E170" s="41">
        <v>36</v>
      </c>
      <c r="F170" s="15" t="s">
        <v>321</v>
      </c>
      <c r="G170" s="41">
        <v>41072604216</v>
      </c>
      <c r="H170" s="18">
        <v>60.9</v>
      </c>
      <c r="I170" s="18">
        <v>79.51</v>
      </c>
      <c r="J170" s="31"/>
      <c r="K170" s="18"/>
      <c r="L170" s="18">
        <f>(H170+I170)/2</f>
        <v>70.205</v>
      </c>
      <c r="M170" s="32" t="s">
        <v>21</v>
      </c>
      <c r="N170" s="32" t="s">
        <v>22</v>
      </c>
      <c r="O170" s="33"/>
    </row>
    <row r="171" spans="1:15" s="3" customFormat="1" ht="30.75" customHeight="1">
      <c r="A171" s="40" t="s">
        <v>262</v>
      </c>
      <c r="B171" s="41" t="s">
        <v>307</v>
      </c>
      <c r="C171" s="42" t="s">
        <v>264</v>
      </c>
      <c r="D171" s="17" t="s">
        <v>316</v>
      </c>
      <c r="E171" s="41">
        <v>20</v>
      </c>
      <c r="F171" s="15" t="s">
        <v>322</v>
      </c>
      <c r="G171" s="41">
        <v>41072604164</v>
      </c>
      <c r="H171" s="18">
        <v>57.7</v>
      </c>
      <c r="I171" s="18">
        <v>81.86</v>
      </c>
      <c r="J171" s="31"/>
      <c r="K171" s="18"/>
      <c r="L171" s="18">
        <f>(H171+I171)/2</f>
        <v>69.78</v>
      </c>
      <c r="M171" s="32" t="s">
        <v>21</v>
      </c>
      <c r="N171" s="32" t="s">
        <v>22</v>
      </c>
      <c r="O171" s="33"/>
    </row>
    <row r="172" spans="1:15" s="3" customFormat="1" ht="30.75" customHeight="1">
      <c r="A172" s="40" t="s">
        <v>262</v>
      </c>
      <c r="B172" s="41" t="s">
        <v>307</v>
      </c>
      <c r="C172" s="42" t="s">
        <v>264</v>
      </c>
      <c r="D172" s="17" t="s">
        <v>316</v>
      </c>
      <c r="E172" s="41">
        <v>23</v>
      </c>
      <c r="F172" s="15" t="s">
        <v>323</v>
      </c>
      <c r="G172" s="41">
        <v>41072604159</v>
      </c>
      <c r="H172" s="18">
        <v>54.9</v>
      </c>
      <c r="I172" s="18">
        <v>84.54</v>
      </c>
      <c r="J172" s="31"/>
      <c r="K172" s="18"/>
      <c r="L172" s="18">
        <f>(H172+I172)/2</f>
        <v>69.72</v>
      </c>
      <c r="M172" s="32" t="s">
        <v>21</v>
      </c>
      <c r="N172" s="32" t="s">
        <v>22</v>
      </c>
      <c r="O172" s="33"/>
    </row>
    <row r="173" spans="1:15" s="3" customFormat="1" ht="30.75" customHeight="1">
      <c r="A173" s="40" t="s">
        <v>262</v>
      </c>
      <c r="B173" s="41" t="s">
        <v>307</v>
      </c>
      <c r="C173" s="42" t="s">
        <v>264</v>
      </c>
      <c r="D173" s="17" t="s">
        <v>316</v>
      </c>
      <c r="E173" s="41">
        <v>16</v>
      </c>
      <c r="F173" s="15" t="s">
        <v>324</v>
      </c>
      <c r="G173" s="41">
        <v>41072604211</v>
      </c>
      <c r="H173" s="18">
        <v>56.6</v>
      </c>
      <c r="I173" s="18">
        <v>80.61</v>
      </c>
      <c r="J173" s="31"/>
      <c r="K173" s="18"/>
      <c r="L173" s="18">
        <f>(H173+I173)/2</f>
        <v>68.605</v>
      </c>
      <c r="M173" s="32" t="s">
        <v>21</v>
      </c>
      <c r="N173" s="32" t="s">
        <v>22</v>
      </c>
      <c r="O173" s="33"/>
    </row>
    <row r="174" spans="1:15" s="3" customFormat="1" ht="30.75" customHeight="1">
      <c r="A174" s="40" t="s">
        <v>262</v>
      </c>
      <c r="B174" s="41" t="s">
        <v>307</v>
      </c>
      <c r="C174" s="42" t="s">
        <v>264</v>
      </c>
      <c r="D174" s="17" t="s">
        <v>316</v>
      </c>
      <c r="E174" s="41">
        <v>3</v>
      </c>
      <c r="F174" s="41" t="s">
        <v>325</v>
      </c>
      <c r="G174" s="41">
        <v>41072604175</v>
      </c>
      <c r="H174" s="18">
        <v>56.8</v>
      </c>
      <c r="I174" s="18">
        <v>80.41</v>
      </c>
      <c r="J174" s="31"/>
      <c r="K174" s="18"/>
      <c r="L174" s="18">
        <f>(H174+I174)/2</f>
        <v>68.60499999999999</v>
      </c>
      <c r="M174" s="32" t="s">
        <v>21</v>
      </c>
      <c r="N174" s="32" t="s">
        <v>22</v>
      </c>
      <c r="O174" s="33"/>
    </row>
    <row r="175" spans="1:15" s="3" customFormat="1" ht="30.75" customHeight="1">
      <c r="A175" s="40" t="s">
        <v>262</v>
      </c>
      <c r="B175" s="41" t="s">
        <v>307</v>
      </c>
      <c r="C175" s="42" t="s">
        <v>264</v>
      </c>
      <c r="D175" s="17" t="s">
        <v>316</v>
      </c>
      <c r="E175" s="41">
        <v>39</v>
      </c>
      <c r="F175" s="15" t="s">
        <v>326</v>
      </c>
      <c r="G175" s="41">
        <v>41072604168</v>
      </c>
      <c r="H175" s="18">
        <v>58.4</v>
      </c>
      <c r="I175" s="18">
        <v>78.72</v>
      </c>
      <c r="J175" s="31"/>
      <c r="K175" s="18"/>
      <c r="L175" s="18">
        <f>(H175+I175)/2</f>
        <v>68.56</v>
      </c>
      <c r="M175" s="18" t="s">
        <v>21</v>
      </c>
      <c r="N175" s="32"/>
      <c r="O175" s="33"/>
    </row>
    <row r="176" spans="1:15" s="3" customFormat="1" ht="30.75" customHeight="1">
      <c r="A176" s="40" t="s">
        <v>262</v>
      </c>
      <c r="B176" s="41" t="s">
        <v>307</v>
      </c>
      <c r="C176" s="42" t="s">
        <v>327</v>
      </c>
      <c r="D176" s="17" t="s">
        <v>328</v>
      </c>
      <c r="E176" s="41">
        <v>2</v>
      </c>
      <c r="F176" s="41" t="s">
        <v>329</v>
      </c>
      <c r="G176" s="41">
        <v>41072604224</v>
      </c>
      <c r="H176" s="18">
        <v>58.3</v>
      </c>
      <c r="I176" s="18">
        <v>84.56</v>
      </c>
      <c r="J176" s="31"/>
      <c r="K176" s="18"/>
      <c r="L176" s="18">
        <f>(H176+I176)/2</f>
        <v>71.43</v>
      </c>
      <c r="M176" s="32" t="s">
        <v>21</v>
      </c>
      <c r="N176" s="32" t="s">
        <v>22</v>
      </c>
      <c r="O176" s="33"/>
    </row>
    <row r="177" spans="1:15" s="3" customFormat="1" ht="30.75" customHeight="1">
      <c r="A177" s="40" t="s">
        <v>262</v>
      </c>
      <c r="B177" s="41" t="s">
        <v>307</v>
      </c>
      <c r="C177" s="42" t="s">
        <v>327</v>
      </c>
      <c r="D177" s="17" t="s">
        <v>328</v>
      </c>
      <c r="E177" s="41">
        <v>10</v>
      </c>
      <c r="F177" s="41" t="s">
        <v>330</v>
      </c>
      <c r="G177" s="41">
        <v>41072604236</v>
      </c>
      <c r="H177" s="18">
        <v>55.6</v>
      </c>
      <c r="I177" s="18">
        <v>83.05</v>
      </c>
      <c r="J177" s="31"/>
      <c r="K177" s="18"/>
      <c r="L177" s="18">
        <f>(H177+I177)/2</f>
        <v>69.325</v>
      </c>
      <c r="M177" s="32" t="s">
        <v>21</v>
      </c>
      <c r="N177" s="32" t="s">
        <v>22</v>
      </c>
      <c r="O177" s="33"/>
    </row>
    <row r="178" spans="1:15" s="3" customFormat="1" ht="30.75" customHeight="1">
      <c r="A178" s="40" t="s">
        <v>262</v>
      </c>
      <c r="B178" s="41" t="s">
        <v>307</v>
      </c>
      <c r="C178" s="42" t="s">
        <v>327</v>
      </c>
      <c r="D178" s="17" t="s">
        <v>328</v>
      </c>
      <c r="E178" s="41">
        <v>14</v>
      </c>
      <c r="F178" s="41" t="s">
        <v>331</v>
      </c>
      <c r="G178" s="41">
        <v>41072604221</v>
      </c>
      <c r="H178" s="18">
        <v>51.4</v>
      </c>
      <c r="I178" s="18">
        <v>85.83</v>
      </c>
      <c r="J178" s="31"/>
      <c r="K178" s="18"/>
      <c r="L178" s="18">
        <f>(H178+I178)/2</f>
        <v>68.615</v>
      </c>
      <c r="M178" s="32" t="s">
        <v>21</v>
      </c>
      <c r="N178" s="32" t="s">
        <v>22</v>
      </c>
      <c r="O178" s="33"/>
    </row>
    <row r="179" spans="1:15" s="3" customFormat="1" ht="30.75" customHeight="1">
      <c r="A179" s="40" t="s">
        <v>262</v>
      </c>
      <c r="B179" s="41" t="s">
        <v>307</v>
      </c>
      <c r="C179" s="42" t="s">
        <v>332</v>
      </c>
      <c r="D179" s="17" t="s">
        <v>333</v>
      </c>
      <c r="E179" s="41">
        <v>2</v>
      </c>
      <c r="F179" s="41" t="s">
        <v>334</v>
      </c>
      <c r="G179" s="41">
        <v>41072604237</v>
      </c>
      <c r="H179" s="18">
        <v>50.7</v>
      </c>
      <c r="I179" s="18">
        <v>75.67</v>
      </c>
      <c r="J179" s="31"/>
      <c r="K179" s="18"/>
      <c r="L179" s="18">
        <f>(H179+I179)/2</f>
        <v>63.185</v>
      </c>
      <c r="M179" s="32" t="s">
        <v>21</v>
      </c>
      <c r="N179" s="32" t="s">
        <v>22</v>
      </c>
      <c r="O179" s="33"/>
    </row>
    <row r="180" spans="1:15" s="3" customFormat="1" ht="30.75" customHeight="1">
      <c r="A180" s="40" t="s">
        <v>262</v>
      </c>
      <c r="B180" s="41" t="s">
        <v>307</v>
      </c>
      <c r="C180" s="42" t="s">
        <v>273</v>
      </c>
      <c r="D180" s="17" t="s">
        <v>335</v>
      </c>
      <c r="E180" s="41">
        <v>4</v>
      </c>
      <c r="F180" s="41" t="s">
        <v>336</v>
      </c>
      <c r="G180" s="41">
        <v>41072604242</v>
      </c>
      <c r="H180" s="18">
        <v>51.9</v>
      </c>
      <c r="I180" s="18">
        <v>81.52</v>
      </c>
      <c r="J180" s="31"/>
      <c r="K180" s="18"/>
      <c r="L180" s="18">
        <f>(H180+I180)/2</f>
        <v>66.71</v>
      </c>
      <c r="M180" s="32" t="s">
        <v>21</v>
      </c>
      <c r="N180" s="32" t="s">
        <v>22</v>
      </c>
      <c r="O180" s="33"/>
    </row>
    <row r="181" spans="1:15" s="3" customFormat="1" ht="30.75" customHeight="1">
      <c r="A181" s="40" t="s">
        <v>262</v>
      </c>
      <c r="B181" s="41" t="s">
        <v>307</v>
      </c>
      <c r="C181" s="42" t="s">
        <v>273</v>
      </c>
      <c r="D181" s="17" t="s">
        <v>335</v>
      </c>
      <c r="E181" s="41">
        <v>1</v>
      </c>
      <c r="F181" s="41" t="s">
        <v>337</v>
      </c>
      <c r="G181" s="41">
        <v>41072604240</v>
      </c>
      <c r="H181" s="18">
        <v>51</v>
      </c>
      <c r="I181" s="18">
        <v>78.7</v>
      </c>
      <c r="J181" s="31"/>
      <c r="K181" s="18"/>
      <c r="L181" s="18">
        <f>(H181+I181)/2</f>
        <v>64.85</v>
      </c>
      <c r="M181" s="32" t="s">
        <v>21</v>
      </c>
      <c r="N181" s="32" t="s">
        <v>22</v>
      </c>
      <c r="O181" s="33"/>
    </row>
    <row r="182" spans="1:15" s="3" customFormat="1" ht="30.75" customHeight="1">
      <c r="A182" s="40" t="s">
        <v>262</v>
      </c>
      <c r="B182" s="41" t="s">
        <v>307</v>
      </c>
      <c r="C182" s="42" t="s">
        <v>338</v>
      </c>
      <c r="D182" s="17" t="s">
        <v>339</v>
      </c>
      <c r="E182" s="41">
        <v>2</v>
      </c>
      <c r="F182" s="41" t="s">
        <v>340</v>
      </c>
      <c r="G182" s="41">
        <v>41072604243</v>
      </c>
      <c r="H182" s="18">
        <v>62.3</v>
      </c>
      <c r="I182" s="18">
        <v>81.03</v>
      </c>
      <c r="J182" s="31"/>
      <c r="K182" s="18"/>
      <c r="L182" s="18">
        <f>(H182+I182)/2</f>
        <v>71.66499999999999</v>
      </c>
      <c r="M182" s="32" t="s">
        <v>21</v>
      </c>
      <c r="N182" s="32" t="s">
        <v>22</v>
      </c>
      <c r="O182" s="33"/>
    </row>
    <row r="183" spans="1:15" s="3" customFormat="1" ht="30.75" customHeight="1">
      <c r="A183" s="40" t="s">
        <v>262</v>
      </c>
      <c r="B183" s="41" t="s">
        <v>307</v>
      </c>
      <c r="C183" s="42" t="s">
        <v>341</v>
      </c>
      <c r="D183" s="17" t="s">
        <v>342</v>
      </c>
      <c r="E183" s="41">
        <v>1</v>
      </c>
      <c r="F183" s="41" t="s">
        <v>343</v>
      </c>
      <c r="G183" s="41">
        <v>41072604250</v>
      </c>
      <c r="H183" s="18">
        <v>59</v>
      </c>
      <c r="I183" s="18">
        <v>84.12</v>
      </c>
      <c r="J183" s="31"/>
      <c r="K183" s="18"/>
      <c r="L183" s="18">
        <f>(H183+I183)/2</f>
        <v>71.56</v>
      </c>
      <c r="M183" s="32" t="s">
        <v>21</v>
      </c>
      <c r="N183" s="32" t="s">
        <v>22</v>
      </c>
      <c r="O183" s="33"/>
    </row>
    <row r="184" spans="1:15" s="2" customFormat="1" ht="30.75" customHeight="1">
      <c r="A184" s="40" t="s">
        <v>262</v>
      </c>
      <c r="B184" s="41" t="s">
        <v>307</v>
      </c>
      <c r="C184" s="42" t="s">
        <v>341</v>
      </c>
      <c r="D184" s="17" t="s">
        <v>342</v>
      </c>
      <c r="E184" s="41">
        <v>5</v>
      </c>
      <c r="F184" s="41" t="s">
        <v>344</v>
      </c>
      <c r="G184" s="41">
        <v>41072604247</v>
      </c>
      <c r="H184" s="18">
        <v>50</v>
      </c>
      <c r="I184" s="18">
        <v>81.6</v>
      </c>
      <c r="J184" s="31"/>
      <c r="K184" s="18"/>
      <c r="L184" s="18">
        <f>(H184+I184)/2</f>
        <v>65.8</v>
      </c>
      <c r="M184" s="32" t="s">
        <v>21</v>
      </c>
      <c r="N184" s="32" t="s">
        <v>22</v>
      </c>
      <c r="O184" s="33"/>
    </row>
    <row r="185" spans="1:15" s="2" customFormat="1" ht="30.75" customHeight="1">
      <c r="A185" s="40" t="s">
        <v>262</v>
      </c>
      <c r="B185" s="41" t="s">
        <v>307</v>
      </c>
      <c r="C185" s="42" t="s">
        <v>341</v>
      </c>
      <c r="D185" s="17" t="s">
        <v>342</v>
      </c>
      <c r="E185" s="41">
        <v>2</v>
      </c>
      <c r="F185" s="41" t="s">
        <v>345</v>
      </c>
      <c r="G185" s="41">
        <v>41072604248</v>
      </c>
      <c r="H185" s="18">
        <v>44.2</v>
      </c>
      <c r="I185" s="18">
        <v>84.07</v>
      </c>
      <c r="J185" s="31"/>
      <c r="K185" s="18"/>
      <c r="L185" s="18">
        <f>(H185+I185)/2</f>
        <v>64.13499999999999</v>
      </c>
      <c r="M185" s="18" t="s">
        <v>21</v>
      </c>
      <c r="N185" s="32" t="s">
        <v>22</v>
      </c>
      <c r="O185" s="33"/>
    </row>
    <row r="186" spans="1:15" s="2" customFormat="1" ht="30.75" customHeight="1">
      <c r="A186" s="40" t="s">
        <v>262</v>
      </c>
      <c r="B186" s="41" t="s">
        <v>307</v>
      </c>
      <c r="C186" s="42" t="s">
        <v>267</v>
      </c>
      <c r="D186" s="17" t="s">
        <v>346</v>
      </c>
      <c r="E186" s="41">
        <v>3</v>
      </c>
      <c r="F186" s="41" t="s">
        <v>347</v>
      </c>
      <c r="G186" s="41">
        <v>41072604258</v>
      </c>
      <c r="H186" s="18">
        <v>51.1</v>
      </c>
      <c r="I186" s="18">
        <v>82.24</v>
      </c>
      <c r="J186" s="31"/>
      <c r="K186" s="18"/>
      <c r="L186" s="18">
        <f>(H186+I186)/2</f>
        <v>66.67</v>
      </c>
      <c r="M186" s="32" t="s">
        <v>21</v>
      </c>
      <c r="N186" s="32" t="s">
        <v>22</v>
      </c>
      <c r="O186" s="33"/>
    </row>
    <row r="187" spans="1:15" s="2" customFormat="1" ht="30.75" customHeight="1">
      <c r="A187" s="40" t="s">
        <v>262</v>
      </c>
      <c r="B187" s="41" t="s">
        <v>307</v>
      </c>
      <c r="C187" s="42" t="s">
        <v>267</v>
      </c>
      <c r="D187" s="17" t="s">
        <v>346</v>
      </c>
      <c r="E187" s="41">
        <v>4</v>
      </c>
      <c r="F187" s="41" t="s">
        <v>348</v>
      </c>
      <c r="G187" s="41">
        <v>41072604256</v>
      </c>
      <c r="H187" s="18">
        <v>46.9</v>
      </c>
      <c r="I187" s="18">
        <v>82.31</v>
      </c>
      <c r="J187" s="31"/>
      <c r="K187" s="18"/>
      <c r="L187" s="18">
        <f>(H187+I187)/2</f>
        <v>64.605</v>
      </c>
      <c r="M187" s="32" t="s">
        <v>21</v>
      </c>
      <c r="N187" s="32" t="s">
        <v>22</v>
      </c>
      <c r="O187" s="33"/>
    </row>
    <row r="188" spans="1:15" s="2" customFormat="1" ht="30.75" customHeight="1">
      <c r="A188" s="40" t="s">
        <v>262</v>
      </c>
      <c r="B188" s="41" t="s">
        <v>307</v>
      </c>
      <c r="C188" s="42" t="s">
        <v>267</v>
      </c>
      <c r="D188" s="17" t="s">
        <v>346</v>
      </c>
      <c r="E188" s="41">
        <v>9</v>
      </c>
      <c r="F188" s="41" t="s">
        <v>349</v>
      </c>
      <c r="G188" s="41">
        <v>41072604259</v>
      </c>
      <c r="H188" s="18">
        <v>46.1</v>
      </c>
      <c r="I188" s="18">
        <v>82.53</v>
      </c>
      <c r="J188" s="31"/>
      <c r="K188" s="18"/>
      <c r="L188" s="18">
        <f>(H188+I188)/2</f>
        <v>64.315</v>
      </c>
      <c r="M188" s="32" t="s">
        <v>21</v>
      </c>
      <c r="N188" s="32" t="s">
        <v>22</v>
      </c>
      <c r="O188" s="33"/>
    </row>
    <row r="189" spans="1:15" s="2" customFormat="1" ht="30.75" customHeight="1">
      <c r="A189" s="40" t="s">
        <v>262</v>
      </c>
      <c r="B189" s="41" t="s">
        <v>307</v>
      </c>
      <c r="C189" s="42" t="s">
        <v>350</v>
      </c>
      <c r="D189" s="17" t="s">
        <v>351</v>
      </c>
      <c r="E189" s="41">
        <v>4</v>
      </c>
      <c r="F189" s="41" t="s">
        <v>352</v>
      </c>
      <c r="G189" s="41">
        <v>41072604261</v>
      </c>
      <c r="H189" s="18">
        <v>55.1</v>
      </c>
      <c r="I189" s="18">
        <v>82.29</v>
      </c>
      <c r="J189" s="31"/>
      <c r="K189" s="18"/>
      <c r="L189" s="18">
        <f>(H189+I189)/2</f>
        <v>68.69500000000001</v>
      </c>
      <c r="M189" s="32" t="s">
        <v>21</v>
      </c>
      <c r="N189" s="32" t="s">
        <v>22</v>
      </c>
      <c r="O189" s="33"/>
    </row>
    <row r="190" spans="1:15" s="2" customFormat="1" ht="30.75" customHeight="1">
      <c r="A190" s="40" t="s">
        <v>262</v>
      </c>
      <c r="B190" s="41" t="s">
        <v>307</v>
      </c>
      <c r="C190" s="42" t="s">
        <v>353</v>
      </c>
      <c r="D190" s="17" t="s">
        <v>354</v>
      </c>
      <c r="E190" s="39">
        <v>11</v>
      </c>
      <c r="F190" s="15" t="s">
        <v>355</v>
      </c>
      <c r="G190" s="41">
        <v>41072604267</v>
      </c>
      <c r="H190" s="18">
        <v>52.5</v>
      </c>
      <c r="I190" s="18">
        <v>83.41</v>
      </c>
      <c r="J190" s="31"/>
      <c r="K190" s="18"/>
      <c r="L190" s="18">
        <f>(H190+I190)/2</f>
        <v>67.955</v>
      </c>
      <c r="M190" s="32" t="s">
        <v>21</v>
      </c>
      <c r="N190" s="32" t="s">
        <v>22</v>
      </c>
      <c r="O190" s="39"/>
    </row>
    <row r="191" spans="1:15" s="2" customFormat="1" ht="30.75" customHeight="1">
      <c r="A191" s="40" t="s">
        <v>262</v>
      </c>
      <c r="B191" s="41" t="s">
        <v>307</v>
      </c>
      <c r="C191" s="42" t="s">
        <v>353</v>
      </c>
      <c r="D191" s="17" t="s">
        <v>354</v>
      </c>
      <c r="E191" s="39">
        <v>7</v>
      </c>
      <c r="F191" s="15" t="s">
        <v>356</v>
      </c>
      <c r="G191" s="41">
        <v>41072604276</v>
      </c>
      <c r="H191" s="18">
        <v>52.5</v>
      </c>
      <c r="I191" s="18">
        <v>81.95</v>
      </c>
      <c r="J191" s="31"/>
      <c r="K191" s="18"/>
      <c r="L191" s="18">
        <f>(H191+I191)/2</f>
        <v>67.225</v>
      </c>
      <c r="M191" s="32" t="s">
        <v>21</v>
      </c>
      <c r="N191" s="32" t="s">
        <v>22</v>
      </c>
      <c r="O191" s="39"/>
    </row>
    <row r="192" spans="1:15" s="2" customFormat="1" ht="30.75" customHeight="1">
      <c r="A192" s="40" t="s">
        <v>262</v>
      </c>
      <c r="B192" s="41" t="s">
        <v>307</v>
      </c>
      <c r="C192" s="42" t="s">
        <v>353</v>
      </c>
      <c r="D192" s="17" t="s">
        <v>354</v>
      </c>
      <c r="E192" s="39">
        <v>6</v>
      </c>
      <c r="F192" s="15" t="s">
        <v>357</v>
      </c>
      <c r="G192" s="41">
        <v>41072604271</v>
      </c>
      <c r="H192" s="18">
        <v>53.6</v>
      </c>
      <c r="I192" s="18">
        <v>80.52</v>
      </c>
      <c r="J192" s="31"/>
      <c r="K192" s="18"/>
      <c r="L192" s="18">
        <f>(H192+I192)/2</f>
        <v>67.06</v>
      </c>
      <c r="M192" s="32" t="s">
        <v>21</v>
      </c>
      <c r="N192" s="32" t="s">
        <v>22</v>
      </c>
      <c r="O192" s="39"/>
    </row>
    <row r="193" spans="1:15" s="2" customFormat="1" ht="30.75" customHeight="1">
      <c r="A193" s="40" t="s">
        <v>262</v>
      </c>
      <c r="B193" s="41" t="s">
        <v>307</v>
      </c>
      <c r="C193" s="42" t="s">
        <v>353</v>
      </c>
      <c r="D193" s="17" t="s">
        <v>354</v>
      </c>
      <c r="E193" s="41">
        <v>4</v>
      </c>
      <c r="F193" s="41" t="s">
        <v>358</v>
      </c>
      <c r="G193" s="41">
        <v>41072604270</v>
      </c>
      <c r="H193" s="18">
        <v>48.1</v>
      </c>
      <c r="I193" s="18">
        <v>85.33</v>
      </c>
      <c r="J193" s="31"/>
      <c r="K193" s="18"/>
      <c r="L193" s="18">
        <f>(H193+I193)/2</f>
        <v>66.715</v>
      </c>
      <c r="M193" s="32" t="s">
        <v>21</v>
      </c>
      <c r="N193" s="32" t="s">
        <v>22</v>
      </c>
      <c r="O193" s="33"/>
    </row>
  </sheetData>
  <sheetProtection/>
  <mergeCells count="1">
    <mergeCell ref="A1:O1"/>
  </mergeCells>
  <printOptions horizontalCentered="1"/>
  <pageMargins left="0.4722222222222222" right="0.4722222222222222" top="0.5506944444444445" bottom="0.5506944444444445" header="0.5118055555555555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B337" sqref="AB33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0">
      <selection activeCell="AB337" sqref="AB33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畅游神洲</cp:lastModifiedBy>
  <cp:lastPrinted>2020-08-11T19:41:08Z</cp:lastPrinted>
  <dcterms:created xsi:type="dcterms:W3CDTF">1996-12-17T09:32:42Z</dcterms:created>
  <dcterms:modified xsi:type="dcterms:W3CDTF">2021-09-22T08:57:19Z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68B6341B8A30479BAF3313BEBBAC9406</vt:lpwstr>
  </property>
</Properties>
</file>