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10500" tabRatio="797"/>
  </bookViews>
  <sheets>
    <sheet name="总成绩排名表" sheetId="13" r:id="rId1"/>
  </sheets>
  <definedNames>
    <definedName name="_xlnm._FilterDatabase" localSheetId="0" hidden="1">总成绩排名表!$A$3:$J$162</definedName>
    <definedName name="_xlnm.Print_Titles" localSheetId="0">总成绩排名表!$3:$3</definedName>
  </definedNames>
  <calcPr calcId="125725"/>
</workbook>
</file>

<file path=xl/calcChain.xml><?xml version="1.0" encoding="utf-8"?>
<calcChain xmlns="http://schemas.openxmlformats.org/spreadsheetml/2006/main">
  <c r="J162" i="13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K133" s="1"/>
  <c r="J123"/>
  <c r="J122"/>
  <c r="J121"/>
  <c r="J120"/>
  <c r="I120"/>
  <c r="I119"/>
  <c r="J119" s="1"/>
  <c r="J118"/>
  <c r="J117"/>
  <c r="I117"/>
  <c r="I116"/>
  <c r="J116" s="1"/>
  <c r="I115"/>
  <c r="J115" s="1"/>
  <c r="I114"/>
  <c r="J114" s="1"/>
  <c r="I113"/>
  <c r="J113" s="1"/>
  <c r="I112"/>
  <c r="J112" s="1"/>
  <c r="I111"/>
  <c r="J111" s="1"/>
  <c r="I110"/>
  <c r="J110" s="1"/>
  <c r="I109"/>
  <c r="J109" s="1"/>
  <c r="I108"/>
  <c r="J108" s="1"/>
  <c r="I107"/>
  <c r="J107" s="1"/>
  <c r="I106"/>
  <c r="J106" s="1"/>
  <c r="I105"/>
  <c r="J105" s="1"/>
  <c r="I104"/>
  <c r="J104" s="1"/>
  <c r="I103"/>
  <c r="J103" s="1"/>
  <c r="J102"/>
  <c r="I101"/>
  <c r="J101" s="1"/>
  <c r="I100"/>
  <c r="J100" s="1"/>
  <c r="I99"/>
  <c r="J99" s="1"/>
  <c r="I98"/>
  <c r="J98" s="1"/>
  <c r="J97"/>
  <c r="I96"/>
  <c r="J96" s="1"/>
  <c r="I95"/>
  <c r="J95" s="1"/>
  <c r="I94"/>
  <c r="J94" s="1"/>
  <c r="I93"/>
  <c r="J93" s="1"/>
  <c r="I92"/>
  <c r="J92" s="1"/>
  <c r="J91"/>
  <c r="J90"/>
  <c r="I89"/>
  <c r="J89" s="1"/>
  <c r="I88"/>
  <c r="J88" s="1"/>
  <c r="I87"/>
  <c r="J87" s="1"/>
  <c r="I86"/>
  <c r="J86" s="1"/>
  <c r="J85"/>
  <c r="J84"/>
  <c r="I83"/>
  <c r="J83" s="1"/>
  <c r="I82"/>
  <c r="J82" s="1"/>
  <c r="I81"/>
  <c r="J81" s="1"/>
  <c r="I80"/>
  <c r="J80" s="1"/>
  <c r="I79"/>
  <c r="J79" s="1"/>
  <c r="I78"/>
  <c r="J78" s="1"/>
  <c r="I77"/>
  <c r="J77" s="1"/>
  <c r="I76"/>
  <c r="J76" s="1"/>
  <c r="I75"/>
  <c r="J75" s="1"/>
  <c r="I74"/>
  <c r="J74" s="1"/>
  <c r="I73"/>
  <c r="J73" s="1"/>
  <c r="I72"/>
  <c r="J72" s="1"/>
  <c r="I71"/>
  <c r="J71" s="1"/>
  <c r="I70"/>
  <c r="J70" s="1"/>
  <c r="I69"/>
  <c r="J69" s="1"/>
  <c r="I68"/>
  <c r="J68" s="1"/>
  <c r="I67"/>
  <c r="J67" s="1"/>
  <c r="I66"/>
  <c r="J66" s="1"/>
  <c r="I65"/>
  <c r="J65" s="1"/>
  <c r="I64"/>
  <c r="J64" s="1"/>
  <c r="I63"/>
  <c r="J63" s="1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K59" l="1"/>
  <c r="K18"/>
  <c r="K30"/>
  <c r="K42"/>
  <c r="K54"/>
  <c r="K13"/>
  <c r="K21"/>
  <c r="K29"/>
  <c r="K12"/>
  <c r="K16"/>
  <c r="K20"/>
  <c r="K24"/>
  <c r="K28"/>
  <c r="K32"/>
  <c r="K36"/>
  <c r="K40"/>
  <c r="K44"/>
  <c r="K48"/>
  <c r="K52"/>
  <c r="K56"/>
  <c r="K126"/>
  <c r="K130"/>
  <c r="K134"/>
  <c r="K138"/>
  <c r="K142"/>
  <c r="K146"/>
  <c r="K150"/>
  <c r="K154"/>
  <c r="K158"/>
  <c r="K162"/>
  <c r="K11"/>
  <c r="K15"/>
  <c r="K19"/>
  <c r="K23"/>
  <c r="K27"/>
  <c r="K31"/>
  <c r="K35"/>
  <c r="K39"/>
  <c r="K43"/>
  <c r="K47"/>
  <c r="K14"/>
  <c r="K26"/>
  <c r="K38"/>
  <c r="K46"/>
  <c r="K58"/>
  <c r="K128"/>
  <c r="K132"/>
  <c r="K136"/>
  <c r="K140"/>
  <c r="K144"/>
  <c r="K148"/>
  <c r="K152"/>
  <c r="K156"/>
  <c r="K160"/>
  <c r="K22"/>
  <c r="K34"/>
  <c r="K50"/>
  <c r="K17"/>
  <c r="K25"/>
  <c r="K33"/>
  <c r="K37"/>
  <c r="K41"/>
  <c r="K45"/>
  <c r="K49"/>
  <c r="K53"/>
  <c r="K161"/>
  <c r="K10"/>
  <c r="K124"/>
  <c r="K51"/>
  <c r="K55"/>
  <c r="K57"/>
  <c r="K123"/>
  <c r="K125"/>
  <c r="K127"/>
  <c r="K129"/>
  <c r="K131"/>
  <c r="K135"/>
  <c r="K137"/>
  <c r="K139"/>
  <c r="K141"/>
  <c r="K143"/>
  <c r="K145"/>
  <c r="K147"/>
  <c r="K149"/>
  <c r="K151"/>
  <c r="K153"/>
  <c r="K155"/>
  <c r="K157"/>
  <c r="K159"/>
</calcChain>
</file>

<file path=xl/sharedStrings.xml><?xml version="1.0" encoding="utf-8"?>
<sst xmlns="http://schemas.openxmlformats.org/spreadsheetml/2006/main" count="557" uniqueCount="350">
  <si>
    <t>序号</t>
  </si>
  <si>
    <t>姓名</t>
  </si>
  <si>
    <t>报考岗位代码</t>
  </si>
  <si>
    <t>准考证号</t>
  </si>
  <si>
    <t>笔试成绩</t>
  </si>
  <si>
    <t>退役大学生加10分</t>
  </si>
  <si>
    <t>面试成绩（原始成绩）</t>
  </si>
  <si>
    <t>面试加权系数</t>
  </si>
  <si>
    <t>面试成绩（加权平衡后）</t>
  </si>
  <si>
    <t>总成绩</t>
  </si>
  <si>
    <t>庞佳琪</t>
  </si>
  <si>
    <t>0101</t>
  </si>
  <si>
    <t>20220100606</t>
  </si>
  <si>
    <t>李东洋</t>
  </si>
  <si>
    <t>20220100803</t>
  </si>
  <si>
    <t>韩兴</t>
  </si>
  <si>
    <t>20220100514</t>
  </si>
  <si>
    <t>李清霞</t>
  </si>
  <si>
    <t>20220100811</t>
  </si>
  <si>
    <t>王书剑</t>
  </si>
  <si>
    <t>20220100329</t>
  </si>
  <si>
    <t>于倩男</t>
  </si>
  <si>
    <t>20220100809</t>
  </si>
  <si>
    <t>李林鹏</t>
  </si>
  <si>
    <t>0201</t>
  </si>
  <si>
    <t>20220100610</t>
  </si>
  <si>
    <t>高敬茹</t>
  </si>
  <si>
    <t>20220100608</t>
  </si>
  <si>
    <t>刘珂欣</t>
  </si>
  <si>
    <t>20220100605</t>
  </si>
  <si>
    <t>鲁筱熠</t>
  </si>
  <si>
    <t>20220100504</t>
  </si>
  <si>
    <t>吕秋月</t>
  </si>
  <si>
    <t>20220100226</t>
  </si>
  <si>
    <t>付军库</t>
  </si>
  <si>
    <t>20220100211</t>
  </si>
  <si>
    <t>秦琦凯</t>
  </si>
  <si>
    <t>20220100307</t>
  </si>
  <si>
    <t>张迎雪</t>
  </si>
  <si>
    <t>20220100625</t>
  </si>
  <si>
    <t>徐瑞</t>
  </si>
  <si>
    <t>20220100502</t>
  </si>
  <si>
    <t>朱彦琳</t>
  </si>
  <si>
    <t>20220100417</t>
  </si>
  <si>
    <t>赵煜</t>
  </si>
  <si>
    <t>20220100705</t>
  </si>
  <si>
    <t>林亚丽</t>
  </si>
  <si>
    <t>20220100709</t>
  </si>
  <si>
    <t>冯丹娅</t>
  </si>
  <si>
    <t>20220100104</t>
  </si>
  <si>
    <t>王文路</t>
  </si>
  <si>
    <t>20220100124</t>
  </si>
  <si>
    <t>徐豪</t>
  </si>
  <si>
    <t>20220101130</t>
  </si>
  <si>
    <t>范润铭</t>
  </si>
  <si>
    <t>20220100314</t>
  </si>
  <si>
    <t>刘亚可</t>
  </si>
  <si>
    <t>20220100103</t>
  </si>
  <si>
    <t>李栋</t>
  </si>
  <si>
    <t>20220100115</t>
  </si>
  <si>
    <t>张欢</t>
  </si>
  <si>
    <t>20220101209</t>
  </si>
  <si>
    <t>武小暄</t>
  </si>
  <si>
    <t>20220100930</t>
  </si>
  <si>
    <t>李慧洋</t>
  </si>
  <si>
    <t>20220100521</t>
  </si>
  <si>
    <t>李晶晶</t>
  </si>
  <si>
    <t>20220100822</t>
  </si>
  <si>
    <t>张康斌</t>
  </si>
  <si>
    <t>20220100230</t>
  </si>
  <si>
    <t>赵利杰</t>
  </si>
  <si>
    <t>20220100318</t>
  </si>
  <si>
    <t>刘依梅</t>
  </si>
  <si>
    <t>20220100113</t>
  </si>
  <si>
    <t>吴梦雨</t>
  </si>
  <si>
    <t>20220100923</t>
  </si>
  <si>
    <t>张震</t>
  </si>
  <si>
    <t>20220100315</t>
  </si>
  <si>
    <t>王铭</t>
  </si>
  <si>
    <t>20220100120</t>
  </si>
  <si>
    <t>李博涵</t>
  </si>
  <si>
    <t>20220100323</t>
  </si>
  <si>
    <t>乔光澳</t>
  </si>
  <si>
    <t>20220100108</t>
  </si>
  <si>
    <t>闫明锋</t>
  </si>
  <si>
    <t>20220100513</t>
  </si>
  <si>
    <t>张华</t>
  </si>
  <si>
    <t>20220100110</t>
  </si>
  <si>
    <t>乔琦</t>
  </si>
  <si>
    <t>20220101108</t>
  </si>
  <si>
    <t>陈春雨</t>
  </si>
  <si>
    <t>20220101121</t>
  </si>
  <si>
    <t>赵一帆</t>
  </si>
  <si>
    <t>20220100320</t>
  </si>
  <si>
    <t>刘婧</t>
  </si>
  <si>
    <t>20220100123</t>
  </si>
  <si>
    <t>李子涵</t>
  </si>
  <si>
    <t>20220100229</t>
  </si>
  <si>
    <t>李姜</t>
  </si>
  <si>
    <t>20220100302</t>
  </si>
  <si>
    <t>王瑞娜</t>
  </si>
  <si>
    <t>20220100207</t>
  </si>
  <si>
    <t>张健琪</t>
  </si>
  <si>
    <t>20220100914</t>
  </si>
  <si>
    <t>杨雪</t>
  </si>
  <si>
    <t>20220100205</t>
  </si>
  <si>
    <t>李成</t>
  </si>
  <si>
    <t>20220100911</t>
  </si>
  <si>
    <t>魏影</t>
  </si>
  <si>
    <t>20220100310</t>
  </si>
  <si>
    <t>郎雨</t>
  </si>
  <si>
    <t>20220100324</t>
  </si>
  <si>
    <t>郭帅</t>
  </si>
  <si>
    <t>20220100312</t>
  </si>
  <si>
    <t>艾雪珂</t>
  </si>
  <si>
    <t>20220100411</t>
  </si>
  <si>
    <t>卢家蔓</t>
  </si>
  <si>
    <t>20220101010</t>
  </si>
  <si>
    <t>王欣悦</t>
  </si>
  <si>
    <t>20220100414</t>
  </si>
  <si>
    <t>20220100422</t>
  </si>
  <si>
    <t>田昱</t>
  </si>
  <si>
    <t>20220100615</t>
  </si>
  <si>
    <t>樊非凡</t>
  </si>
  <si>
    <t>0202</t>
  </si>
  <si>
    <t>20220100511</t>
  </si>
  <si>
    <t>宋慧珂</t>
  </si>
  <si>
    <t>20220101220</t>
  </si>
  <si>
    <t>常胜雪</t>
  </si>
  <si>
    <t>20220100614</t>
  </si>
  <si>
    <t>王志明</t>
  </si>
  <si>
    <t>0301</t>
  </si>
  <si>
    <t>20220101401</t>
  </si>
  <si>
    <t>孔祥俊</t>
  </si>
  <si>
    <t>20220101308</t>
  </si>
  <si>
    <t>葛建楠</t>
  </si>
  <si>
    <t>0302</t>
  </si>
  <si>
    <t>20220101710</t>
  </si>
  <si>
    <t>吴佳佳</t>
  </si>
  <si>
    <t>20220101410</t>
  </si>
  <si>
    <t>宋承冉</t>
  </si>
  <si>
    <t>20220101606</t>
  </si>
  <si>
    <t>郭傲男</t>
  </si>
  <si>
    <t>0303</t>
  </si>
  <si>
    <t>20220101611</t>
  </si>
  <si>
    <t>李雨婷</t>
  </si>
  <si>
    <t>20220101514</t>
  </si>
  <si>
    <t>耿贝贝</t>
  </si>
  <si>
    <t>20220101814</t>
  </si>
  <si>
    <t>张梦婷</t>
  </si>
  <si>
    <t>20220101328</t>
  </si>
  <si>
    <t>朱梦瑶</t>
  </si>
  <si>
    <t>20220101610</t>
  </si>
  <si>
    <t>董吉娜</t>
  </si>
  <si>
    <t>20220101620</t>
  </si>
  <si>
    <t>蒋超越</t>
  </si>
  <si>
    <t>20220101520</t>
  </si>
  <si>
    <t>魏丹旎</t>
  </si>
  <si>
    <t>20220101817</t>
  </si>
  <si>
    <t>周晓变</t>
  </si>
  <si>
    <t>20220101311</t>
  </si>
  <si>
    <t>李悦</t>
  </si>
  <si>
    <t>0304</t>
  </si>
  <si>
    <t>20220101420</t>
  </si>
  <si>
    <t>许永宁</t>
  </si>
  <si>
    <t>20220101625</t>
  </si>
  <si>
    <t>李颖华</t>
  </si>
  <si>
    <t>20220101427</t>
  </si>
  <si>
    <t>李雨晴</t>
  </si>
  <si>
    <t>20220101811</t>
  </si>
  <si>
    <t>张南南</t>
  </si>
  <si>
    <t>20220101313</t>
  </si>
  <si>
    <t>孙萌萌</t>
  </si>
  <si>
    <t>20220101806</t>
  </si>
  <si>
    <t>张香草</t>
  </si>
  <si>
    <t>20220101624</t>
  </si>
  <si>
    <t>李瑞浩</t>
  </si>
  <si>
    <t>20220101511</t>
  </si>
  <si>
    <t>侯黎庆</t>
  </si>
  <si>
    <t>20220101729</t>
  </si>
  <si>
    <t>闫丽琴</t>
  </si>
  <si>
    <t>0401</t>
  </si>
  <si>
    <t>20220101826</t>
  </si>
  <si>
    <t>牛树佳</t>
  </si>
  <si>
    <t>20220101321</t>
  </si>
  <si>
    <t>曹雨婷</t>
  </si>
  <si>
    <t>20220101508</t>
  </si>
  <si>
    <t>赵雅赟</t>
  </si>
  <si>
    <t>20220101714</t>
  </si>
  <si>
    <t>郭梦雪</t>
  </si>
  <si>
    <t>20220101326</t>
  </si>
  <si>
    <t>杨宇</t>
  </si>
  <si>
    <t>20220101807</t>
  </si>
  <si>
    <t>武瑞云</t>
  </si>
  <si>
    <t>0402</t>
  </si>
  <si>
    <t>20220101716</t>
  </si>
  <si>
    <t>许悦</t>
  </si>
  <si>
    <t>20220101730</t>
  </si>
  <si>
    <t>孙梦涵</t>
  </si>
  <si>
    <t>20220101521</t>
  </si>
  <si>
    <t>马瑞琳</t>
  </si>
  <si>
    <t>0403</t>
  </si>
  <si>
    <t>20220101820</t>
  </si>
  <si>
    <t>丁首方</t>
  </si>
  <si>
    <t>20220101607</t>
  </si>
  <si>
    <t>何静怡</t>
  </si>
  <si>
    <t>20220101819</t>
  </si>
  <si>
    <t>马越</t>
  </si>
  <si>
    <t>0405</t>
  </si>
  <si>
    <t>20220101302</t>
  </si>
  <si>
    <t>刘宝洁</t>
  </si>
  <si>
    <t>20220101314</t>
  </si>
  <si>
    <t>张家宁</t>
  </si>
  <si>
    <t>0406</t>
  </si>
  <si>
    <t>20220101510</t>
  </si>
  <si>
    <t>崔志颖</t>
  </si>
  <si>
    <t>20220101425</t>
  </si>
  <si>
    <t>王蒙</t>
  </si>
  <si>
    <t>20220101602</t>
  </si>
  <si>
    <t>苏琳琳</t>
  </si>
  <si>
    <t>0503</t>
  </si>
  <si>
    <t>20220101310</t>
  </si>
  <si>
    <t>寇卫来</t>
  </si>
  <si>
    <t>20220101723</t>
  </si>
  <si>
    <t>刘显显</t>
  </si>
  <si>
    <t>20220101822</t>
  </si>
  <si>
    <t>王龙龙</t>
  </si>
  <si>
    <t>0507</t>
  </si>
  <si>
    <t>20220101406</t>
  </si>
  <si>
    <t>白梦园</t>
  </si>
  <si>
    <t>20220101704</t>
  </si>
  <si>
    <t>陈晓铮</t>
  </si>
  <si>
    <t>0508</t>
  </si>
  <si>
    <t>20220101601</t>
  </si>
  <si>
    <t>杜薇</t>
  </si>
  <si>
    <t>20220101524</t>
  </si>
  <si>
    <t>吕晓琳</t>
  </si>
  <si>
    <t>0509</t>
  </si>
  <si>
    <t>20220101705</t>
  </si>
  <si>
    <t>张一格</t>
  </si>
  <si>
    <t>20220101526</t>
  </si>
  <si>
    <t>胡雅婧</t>
  </si>
  <si>
    <t>20220101419</t>
  </si>
  <si>
    <t>陈晓</t>
  </si>
  <si>
    <t>20220101507</t>
  </si>
  <si>
    <t>刘凤娟</t>
  </si>
  <si>
    <t>20220101816</t>
  </si>
  <si>
    <t>刘淑琪</t>
  </si>
  <si>
    <t>20220101323</t>
  </si>
  <si>
    <t>马凌云</t>
  </si>
  <si>
    <t>20220101505</t>
  </si>
  <si>
    <t>吕宗会</t>
  </si>
  <si>
    <t>20220101301</t>
  </si>
  <si>
    <t>韩箫靖</t>
  </si>
  <si>
    <t>20220101430</t>
  </si>
  <si>
    <t>张婷婷</t>
  </si>
  <si>
    <t>0510</t>
  </si>
  <si>
    <t>20220101824</t>
  </si>
  <si>
    <t>任晨媛</t>
  </si>
  <si>
    <t>20220101825</t>
  </si>
  <si>
    <t>刘云朦</t>
  </si>
  <si>
    <t>20220101330</t>
  </si>
  <si>
    <t>任研同</t>
  </si>
  <si>
    <t>20220101324</t>
  </si>
  <si>
    <t>王敏</t>
  </si>
  <si>
    <t>0601</t>
  </si>
  <si>
    <t>20220102121</t>
  </si>
  <si>
    <t>段合瑞</t>
  </si>
  <si>
    <t>20220101918</t>
  </si>
  <si>
    <t>申雪珂</t>
  </si>
  <si>
    <t>20220101905</t>
  </si>
  <si>
    <t>刘婧冉</t>
  </si>
  <si>
    <t>20220102122</t>
  </si>
  <si>
    <t>刘菲凡</t>
  </si>
  <si>
    <t>20220102004</t>
  </si>
  <si>
    <t>王佳</t>
  </si>
  <si>
    <t>20220102006</t>
  </si>
  <si>
    <t>闫嘉琪</t>
  </si>
  <si>
    <t>20220102211</t>
  </si>
  <si>
    <t>李艺</t>
  </si>
  <si>
    <t>20220102113</t>
  </si>
  <si>
    <t>王港辉</t>
  </si>
  <si>
    <t>20220102219</t>
  </si>
  <si>
    <t>胡琳琳</t>
  </si>
  <si>
    <t>20220102204</t>
  </si>
  <si>
    <t>李学芸</t>
  </si>
  <si>
    <t>20220102222</t>
  </si>
  <si>
    <t>董俊文</t>
  </si>
  <si>
    <t>20220102012</t>
  </si>
  <si>
    <t>魏晨明</t>
  </si>
  <si>
    <t>20220101923</t>
  </si>
  <si>
    <t>白雨辰</t>
  </si>
  <si>
    <t>20220102005</t>
  </si>
  <si>
    <t>孟庆丹</t>
  </si>
  <si>
    <t>20220101908</t>
  </si>
  <si>
    <t>王淑莹</t>
  </si>
  <si>
    <t>20220101904</t>
  </si>
  <si>
    <t>陈珂</t>
  </si>
  <si>
    <t>20220102027</t>
  </si>
  <si>
    <t>贾照雪</t>
  </si>
  <si>
    <t>20220102013</t>
  </si>
  <si>
    <t>申延琪</t>
  </si>
  <si>
    <t>20220102106</t>
  </si>
  <si>
    <t>徐利娜</t>
  </si>
  <si>
    <t>20220102202</t>
  </si>
  <si>
    <t>田胜男</t>
  </si>
  <si>
    <t>20220102116</t>
  </si>
  <si>
    <t>王希伟</t>
  </si>
  <si>
    <t>20220102129</t>
  </si>
  <si>
    <t>高孟涵</t>
  </si>
  <si>
    <t>20220102017</t>
  </si>
  <si>
    <t>崔福双</t>
  </si>
  <si>
    <t>20220102020</t>
  </si>
  <si>
    <t>李慧杰</t>
  </si>
  <si>
    <t>20220102206</t>
  </si>
  <si>
    <t>张毅</t>
  </si>
  <si>
    <t>20220102108</t>
  </si>
  <si>
    <t>张紫薇</t>
  </si>
  <si>
    <t>20220102002</t>
  </si>
  <si>
    <t>赵晨苗</t>
  </si>
  <si>
    <t>20220102028</t>
  </si>
  <si>
    <t>张嘉宁</t>
  </si>
  <si>
    <t>20220102024</t>
  </si>
  <si>
    <t>康耘菲</t>
  </si>
  <si>
    <t>20220102117</t>
  </si>
  <si>
    <t>郭姝瑄</t>
  </si>
  <si>
    <t>20220101920</t>
  </si>
  <si>
    <t>柳倩</t>
  </si>
  <si>
    <t>20220102207</t>
  </si>
  <si>
    <t>程智慧</t>
  </si>
  <si>
    <t>20220102104</t>
  </si>
  <si>
    <t>郭晓赛</t>
  </si>
  <si>
    <t>20220101919</t>
  </si>
  <si>
    <t>20220102015</t>
  </si>
  <si>
    <t>曹淑婷</t>
  </si>
  <si>
    <t>20220102210</t>
  </si>
  <si>
    <t>李明瑶</t>
  </si>
  <si>
    <t>20220101928</t>
  </si>
  <si>
    <t>李月</t>
  </si>
  <si>
    <t>20220101921</t>
  </si>
  <si>
    <t>姚孟孟</t>
  </si>
  <si>
    <t>20220101913</t>
  </si>
  <si>
    <t>田甜</t>
  </si>
  <si>
    <t>20220102216</t>
  </si>
  <si>
    <t>名次</t>
  </si>
  <si>
    <t>缺考</t>
  </si>
  <si>
    <t>进入体检人员</t>
    <phoneticPr fontId="3" type="noConversion"/>
  </si>
  <si>
    <t>2022年延津县事业单位公开招聘工作人员总成绩及进入体检人员</t>
    <phoneticPr fontId="3" type="noConversion"/>
  </si>
  <si>
    <t>*</t>
    <phoneticPr fontId="3" type="noConversion"/>
  </si>
  <si>
    <t>附件2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</si>
</sst>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0.000000_ 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7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 shrinkToFit="1"/>
    </xf>
    <xf numFmtId="178" fontId="0" fillId="0" borderId="0" xfId="0" applyNumberFormat="1" applyFill="1" applyAlignment="1">
      <alignment horizontal="center" vertical="center" shrinkToFit="1"/>
    </xf>
    <xf numFmtId="176" fontId="0" fillId="0" borderId="0" xfId="0" applyNumberFormat="1" applyFill="1" applyAlignment="1">
      <alignment vertical="center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8" fontId="1" fillId="0" borderId="1" xfId="0" applyNumberFormat="1" applyFont="1" applyFill="1" applyBorder="1" applyAlignment="1">
      <alignment horizontal="center" vertical="center" wrapText="1" shrinkToFit="1"/>
    </xf>
    <xf numFmtId="178" fontId="0" fillId="0" borderId="1" xfId="0" applyNumberForma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2"/>
  <sheetViews>
    <sheetView tabSelected="1" workbookViewId="0">
      <selection sqref="A1:B1"/>
    </sheetView>
  </sheetViews>
  <sheetFormatPr defaultColWidth="9" defaultRowHeight="13.5"/>
  <cols>
    <col min="1" max="1" width="6.375" style="4" customWidth="1"/>
    <col min="2" max="2" width="11.25" style="1" customWidth="1"/>
    <col min="3" max="3" width="10.875" style="3" customWidth="1"/>
    <col min="4" max="4" width="16.25" style="3" customWidth="1"/>
    <col min="5" max="5" width="10.25" style="19" customWidth="1"/>
    <col min="6" max="6" width="11.5" style="19" customWidth="1"/>
    <col min="7" max="7" width="14.5" style="20" customWidth="1"/>
    <col min="8" max="8" width="13.875" style="21" customWidth="1"/>
    <col min="9" max="9" width="12.875" style="20" customWidth="1"/>
    <col min="10" max="10" width="9.75" style="22" customWidth="1"/>
    <col min="11" max="11" width="7.125" style="4" customWidth="1"/>
    <col min="12" max="12" width="9" style="4"/>
    <col min="13" max="16384" width="9" style="1"/>
  </cols>
  <sheetData>
    <row r="1" spans="1:12" ht="21.75" customHeight="1">
      <c r="A1" s="29" t="s">
        <v>349</v>
      </c>
      <c r="B1" s="29"/>
    </row>
    <row r="2" spans="1:12" ht="36.950000000000003" customHeight="1">
      <c r="A2" s="28" t="s">
        <v>347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18" customFormat="1" ht="45" customHeight="1">
      <c r="A3" s="6" t="s">
        <v>0</v>
      </c>
      <c r="B3" s="6" t="s">
        <v>1</v>
      </c>
      <c r="C3" s="5" t="s">
        <v>2</v>
      </c>
      <c r="D3" s="5" t="s">
        <v>3</v>
      </c>
      <c r="E3" s="13" t="s">
        <v>4</v>
      </c>
      <c r="F3" s="13" t="s">
        <v>5</v>
      </c>
      <c r="G3" s="23" t="s">
        <v>6</v>
      </c>
      <c r="H3" s="24" t="s">
        <v>7</v>
      </c>
      <c r="I3" s="23" t="s">
        <v>8</v>
      </c>
      <c r="J3" s="23" t="s">
        <v>9</v>
      </c>
      <c r="K3" s="6" t="s">
        <v>344</v>
      </c>
      <c r="L3" s="6" t="s">
        <v>346</v>
      </c>
    </row>
    <row r="4" spans="1:12" ht="15" customHeight="1">
      <c r="A4" s="7">
        <v>1</v>
      </c>
      <c r="B4" s="7" t="s">
        <v>10</v>
      </c>
      <c r="C4" s="8" t="s">
        <v>11</v>
      </c>
      <c r="D4" s="8" t="s">
        <v>12</v>
      </c>
      <c r="E4" s="14">
        <v>79.5</v>
      </c>
      <c r="F4" s="14"/>
      <c r="G4" s="15">
        <v>85.23</v>
      </c>
      <c r="H4" s="25">
        <v>1.0043029999999999</v>
      </c>
      <c r="I4" s="15">
        <v>85.6</v>
      </c>
      <c r="J4" s="15">
        <f t="shared" ref="J4:J35" si="0">ROUND(E4*0.5+I4*0.5,2)</f>
        <v>82.55</v>
      </c>
      <c r="K4" s="7">
        <v>1</v>
      </c>
      <c r="L4" s="27" t="s">
        <v>348</v>
      </c>
    </row>
    <row r="5" spans="1:12" ht="15" customHeight="1">
      <c r="A5" s="7">
        <v>2</v>
      </c>
      <c r="B5" s="7" t="s">
        <v>13</v>
      </c>
      <c r="C5" s="8" t="s">
        <v>11</v>
      </c>
      <c r="D5" s="8" t="s">
        <v>14</v>
      </c>
      <c r="E5" s="14">
        <v>75.099999999999994</v>
      </c>
      <c r="F5" s="14"/>
      <c r="G5" s="15">
        <v>83.59</v>
      </c>
      <c r="H5" s="25">
        <v>1.0043029999999999</v>
      </c>
      <c r="I5" s="15">
        <v>83.95</v>
      </c>
      <c r="J5" s="15">
        <f t="shared" si="0"/>
        <v>79.53</v>
      </c>
      <c r="K5" s="7">
        <v>2</v>
      </c>
      <c r="L5" s="27" t="s">
        <v>348</v>
      </c>
    </row>
    <row r="6" spans="1:12" ht="15" customHeight="1">
      <c r="A6" s="7">
        <v>3</v>
      </c>
      <c r="B6" s="7" t="s">
        <v>15</v>
      </c>
      <c r="C6" s="8" t="s">
        <v>11</v>
      </c>
      <c r="D6" s="8" t="s">
        <v>16</v>
      </c>
      <c r="E6" s="14">
        <v>74.099999999999994</v>
      </c>
      <c r="F6" s="14"/>
      <c r="G6" s="15">
        <v>80.8</v>
      </c>
      <c r="H6" s="25">
        <v>1.0043029999999999</v>
      </c>
      <c r="I6" s="15">
        <v>81.150000000000006</v>
      </c>
      <c r="J6" s="15">
        <f t="shared" si="0"/>
        <v>77.63</v>
      </c>
      <c r="K6" s="7">
        <v>3</v>
      </c>
      <c r="L6" s="7"/>
    </row>
    <row r="7" spans="1:12" ht="15" customHeight="1">
      <c r="A7" s="7">
        <v>4</v>
      </c>
      <c r="B7" s="7" t="s">
        <v>19</v>
      </c>
      <c r="C7" s="8" t="s">
        <v>11</v>
      </c>
      <c r="D7" s="8" t="s">
        <v>20</v>
      </c>
      <c r="E7" s="14">
        <v>69.900000000000006</v>
      </c>
      <c r="F7" s="14"/>
      <c r="G7" s="15">
        <v>84.67</v>
      </c>
      <c r="H7" s="25">
        <v>1.0043029999999999</v>
      </c>
      <c r="I7" s="15">
        <v>85.03</v>
      </c>
      <c r="J7" s="15">
        <f t="shared" si="0"/>
        <v>77.47</v>
      </c>
      <c r="K7" s="7">
        <v>4</v>
      </c>
      <c r="L7" s="7"/>
    </row>
    <row r="8" spans="1:12" ht="15" customHeight="1">
      <c r="A8" s="7">
        <v>5</v>
      </c>
      <c r="B8" s="7" t="s">
        <v>17</v>
      </c>
      <c r="C8" s="8" t="s">
        <v>11</v>
      </c>
      <c r="D8" s="8" t="s">
        <v>18</v>
      </c>
      <c r="E8" s="14">
        <v>73.400000000000006</v>
      </c>
      <c r="F8" s="14"/>
      <c r="G8" s="15">
        <v>75.400000000000006</v>
      </c>
      <c r="H8" s="25">
        <v>1.0043029999999999</v>
      </c>
      <c r="I8" s="15">
        <v>75.72</v>
      </c>
      <c r="J8" s="15">
        <f t="shared" si="0"/>
        <v>74.56</v>
      </c>
      <c r="K8" s="7">
        <v>5</v>
      </c>
      <c r="L8" s="7"/>
    </row>
    <row r="9" spans="1:12" s="2" customFormat="1" ht="15" customHeight="1">
      <c r="A9" s="7">
        <v>6</v>
      </c>
      <c r="B9" s="11" t="s">
        <v>21</v>
      </c>
      <c r="C9" s="12" t="s">
        <v>11</v>
      </c>
      <c r="D9" s="12" t="s">
        <v>22</v>
      </c>
      <c r="E9" s="17">
        <v>64.5</v>
      </c>
      <c r="F9" s="17"/>
      <c r="G9" s="26">
        <v>77.55</v>
      </c>
      <c r="H9" s="25">
        <v>1.0043029999999999</v>
      </c>
      <c r="I9" s="15">
        <v>77.88</v>
      </c>
      <c r="J9" s="15">
        <f t="shared" si="0"/>
        <v>71.19</v>
      </c>
      <c r="K9" s="7">
        <v>6</v>
      </c>
      <c r="L9" s="11"/>
    </row>
    <row r="10" spans="1:12" ht="15" customHeight="1">
      <c r="A10" s="7">
        <v>7</v>
      </c>
      <c r="B10" s="7" t="s">
        <v>44</v>
      </c>
      <c r="C10" s="8" t="s">
        <v>24</v>
      </c>
      <c r="D10" s="8" t="s">
        <v>45</v>
      </c>
      <c r="E10" s="14">
        <v>83.5</v>
      </c>
      <c r="F10" s="14"/>
      <c r="G10" s="15">
        <v>86.71</v>
      </c>
      <c r="H10" s="25">
        <v>0.99573400000000001</v>
      </c>
      <c r="I10" s="15">
        <v>86.34</v>
      </c>
      <c r="J10" s="15">
        <f t="shared" si="0"/>
        <v>84.92</v>
      </c>
      <c r="K10" s="7">
        <f>RANK(J10,$J$10:$J$59,0)</f>
        <v>1</v>
      </c>
      <c r="L10" s="27" t="s">
        <v>348</v>
      </c>
    </row>
    <row r="11" spans="1:12" ht="15" customHeight="1">
      <c r="A11" s="7">
        <v>8</v>
      </c>
      <c r="B11" s="7" t="s">
        <v>42</v>
      </c>
      <c r="C11" s="8" t="s">
        <v>24</v>
      </c>
      <c r="D11" s="8" t="s">
        <v>43</v>
      </c>
      <c r="E11" s="14">
        <v>83.6</v>
      </c>
      <c r="F11" s="14"/>
      <c r="G11" s="15">
        <v>85.71</v>
      </c>
      <c r="H11" s="25">
        <v>1.0043029999999999</v>
      </c>
      <c r="I11" s="15">
        <v>86.08</v>
      </c>
      <c r="J11" s="15">
        <f t="shared" si="0"/>
        <v>84.84</v>
      </c>
      <c r="K11" s="7">
        <f t="shared" ref="K11:K42" si="1">RANK(J11,$J$10:$J$59,0)</f>
        <v>2</v>
      </c>
      <c r="L11" s="27" t="s">
        <v>348</v>
      </c>
    </row>
    <row r="12" spans="1:12" ht="15" customHeight="1">
      <c r="A12" s="7">
        <v>9</v>
      </c>
      <c r="B12" s="7" t="s">
        <v>23</v>
      </c>
      <c r="C12" s="8" t="s">
        <v>24</v>
      </c>
      <c r="D12" s="8" t="s">
        <v>25</v>
      </c>
      <c r="E12" s="14">
        <v>88.6</v>
      </c>
      <c r="F12" s="14"/>
      <c r="G12" s="15">
        <v>80.349999999999994</v>
      </c>
      <c r="H12" s="25">
        <v>1.0043029999999999</v>
      </c>
      <c r="I12" s="15">
        <v>80.7</v>
      </c>
      <c r="J12" s="15">
        <f t="shared" si="0"/>
        <v>84.65</v>
      </c>
      <c r="K12" s="7">
        <f t="shared" si="1"/>
        <v>3</v>
      </c>
      <c r="L12" s="27" t="s">
        <v>348</v>
      </c>
    </row>
    <row r="13" spans="1:12" ht="15" customHeight="1">
      <c r="A13" s="7">
        <v>10</v>
      </c>
      <c r="B13" s="7" t="s">
        <v>26</v>
      </c>
      <c r="C13" s="8" t="s">
        <v>24</v>
      </c>
      <c r="D13" s="8" t="s">
        <v>27</v>
      </c>
      <c r="E13" s="14">
        <v>87.3</v>
      </c>
      <c r="F13" s="14"/>
      <c r="G13" s="15">
        <v>82.23</v>
      </c>
      <c r="H13" s="25">
        <v>0.99573400000000001</v>
      </c>
      <c r="I13" s="15">
        <v>81.88</v>
      </c>
      <c r="J13" s="15">
        <f t="shared" si="0"/>
        <v>84.59</v>
      </c>
      <c r="K13" s="7">
        <f t="shared" si="1"/>
        <v>4</v>
      </c>
      <c r="L13" s="27" t="s">
        <v>348</v>
      </c>
    </row>
    <row r="14" spans="1:12" ht="15" customHeight="1">
      <c r="A14" s="7">
        <v>11</v>
      </c>
      <c r="B14" s="7" t="s">
        <v>34</v>
      </c>
      <c r="C14" s="8" t="s">
        <v>24</v>
      </c>
      <c r="D14" s="8" t="s">
        <v>35</v>
      </c>
      <c r="E14" s="14">
        <v>85.7</v>
      </c>
      <c r="F14" s="14"/>
      <c r="G14" s="15">
        <v>83.1</v>
      </c>
      <c r="H14" s="25">
        <v>0.99573400000000001</v>
      </c>
      <c r="I14" s="15">
        <v>82.75</v>
      </c>
      <c r="J14" s="15">
        <f t="shared" si="0"/>
        <v>84.23</v>
      </c>
      <c r="K14" s="7">
        <f t="shared" si="1"/>
        <v>5</v>
      </c>
      <c r="L14" s="27" t="s">
        <v>348</v>
      </c>
    </row>
    <row r="15" spans="1:12" ht="15" customHeight="1">
      <c r="A15" s="7">
        <v>12</v>
      </c>
      <c r="B15" s="7" t="s">
        <v>28</v>
      </c>
      <c r="C15" s="8" t="s">
        <v>24</v>
      </c>
      <c r="D15" s="8" t="s">
        <v>29</v>
      </c>
      <c r="E15" s="14">
        <v>86.4</v>
      </c>
      <c r="F15" s="14"/>
      <c r="G15" s="15">
        <v>81.19</v>
      </c>
      <c r="H15" s="25">
        <v>0.99573400000000001</v>
      </c>
      <c r="I15" s="15">
        <v>80.84</v>
      </c>
      <c r="J15" s="15">
        <f t="shared" si="0"/>
        <v>83.62</v>
      </c>
      <c r="K15" s="7">
        <f t="shared" si="1"/>
        <v>6</v>
      </c>
      <c r="L15" s="27" t="s">
        <v>348</v>
      </c>
    </row>
    <row r="16" spans="1:12" ht="15" customHeight="1">
      <c r="A16" s="7">
        <v>13</v>
      </c>
      <c r="B16" s="7" t="s">
        <v>32</v>
      </c>
      <c r="C16" s="8" t="s">
        <v>24</v>
      </c>
      <c r="D16" s="8" t="s">
        <v>33</v>
      </c>
      <c r="E16" s="14">
        <v>85.9</v>
      </c>
      <c r="F16" s="14"/>
      <c r="G16" s="15">
        <v>81.48</v>
      </c>
      <c r="H16" s="25">
        <v>0.99573400000000001</v>
      </c>
      <c r="I16" s="15">
        <v>81.13</v>
      </c>
      <c r="J16" s="15">
        <f t="shared" si="0"/>
        <v>83.52</v>
      </c>
      <c r="K16" s="7">
        <f t="shared" si="1"/>
        <v>7</v>
      </c>
      <c r="L16" s="27" t="s">
        <v>348</v>
      </c>
    </row>
    <row r="17" spans="1:12" ht="15" customHeight="1">
      <c r="A17" s="7">
        <v>14</v>
      </c>
      <c r="B17" s="7" t="s">
        <v>40</v>
      </c>
      <c r="C17" s="8" t="s">
        <v>24</v>
      </c>
      <c r="D17" s="8" t="s">
        <v>41</v>
      </c>
      <c r="E17" s="14">
        <v>83.9</v>
      </c>
      <c r="F17" s="14"/>
      <c r="G17" s="15">
        <v>83.29</v>
      </c>
      <c r="H17" s="25">
        <v>0.99573400000000001</v>
      </c>
      <c r="I17" s="15">
        <v>82.93</v>
      </c>
      <c r="J17" s="15">
        <f t="shared" si="0"/>
        <v>83.42</v>
      </c>
      <c r="K17" s="7">
        <f t="shared" si="1"/>
        <v>8</v>
      </c>
      <c r="L17" s="27" t="s">
        <v>348</v>
      </c>
    </row>
    <row r="18" spans="1:12" ht="15" customHeight="1">
      <c r="A18" s="7">
        <v>15</v>
      </c>
      <c r="B18" s="7" t="s">
        <v>50</v>
      </c>
      <c r="C18" s="8" t="s">
        <v>24</v>
      </c>
      <c r="D18" s="8" t="s">
        <v>51</v>
      </c>
      <c r="E18" s="14">
        <v>82.8</v>
      </c>
      <c r="F18" s="14"/>
      <c r="G18" s="15">
        <v>83.62</v>
      </c>
      <c r="H18" s="25">
        <v>0.99573400000000001</v>
      </c>
      <c r="I18" s="15">
        <v>83.26</v>
      </c>
      <c r="J18" s="15">
        <f t="shared" si="0"/>
        <v>83.03</v>
      </c>
      <c r="K18" s="7">
        <f t="shared" si="1"/>
        <v>9</v>
      </c>
      <c r="L18" s="27" t="s">
        <v>348</v>
      </c>
    </row>
    <row r="19" spans="1:12" ht="15" customHeight="1">
      <c r="A19" s="7">
        <v>16</v>
      </c>
      <c r="B19" s="7" t="s">
        <v>48</v>
      </c>
      <c r="C19" s="8" t="s">
        <v>24</v>
      </c>
      <c r="D19" s="8" t="s">
        <v>49</v>
      </c>
      <c r="E19" s="14">
        <v>82.9</v>
      </c>
      <c r="F19" s="14"/>
      <c r="G19" s="15">
        <v>82.77</v>
      </c>
      <c r="H19" s="25">
        <v>1.0043029999999999</v>
      </c>
      <c r="I19" s="15">
        <v>83.13</v>
      </c>
      <c r="J19" s="15">
        <f t="shared" si="0"/>
        <v>83.02</v>
      </c>
      <c r="K19" s="7">
        <f t="shared" si="1"/>
        <v>10</v>
      </c>
      <c r="L19" s="27" t="s">
        <v>348</v>
      </c>
    </row>
    <row r="20" spans="1:12" ht="15" customHeight="1">
      <c r="A20" s="7">
        <v>17</v>
      </c>
      <c r="B20" s="7" t="s">
        <v>72</v>
      </c>
      <c r="C20" s="8" t="s">
        <v>24</v>
      </c>
      <c r="D20" s="8" t="s">
        <v>73</v>
      </c>
      <c r="E20" s="14">
        <v>80.5</v>
      </c>
      <c r="F20" s="14"/>
      <c r="G20" s="15">
        <v>85.07</v>
      </c>
      <c r="H20" s="25">
        <v>1.0043029999999999</v>
      </c>
      <c r="I20" s="15">
        <v>85.44</v>
      </c>
      <c r="J20" s="15">
        <f t="shared" si="0"/>
        <v>82.97</v>
      </c>
      <c r="K20" s="7">
        <f t="shared" si="1"/>
        <v>11</v>
      </c>
      <c r="L20" s="27" t="s">
        <v>348</v>
      </c>
    </row>
    <row r="21" spans="1:12" ht="15" customHeight="1">
      <c r="A21" s="7">
        <v>18</v>
      </c>
      <c r="B21" s="7" t="s">
        <v>62</v>
      </c>
      <c r="C21" s="8" t="s">
        <v>24</v>
      </c>
      <c r="D21" s="8" t="s">
        <v>63</v>
      </c>
      <c r="E21" s="14">
        <v>81.599999999999994</v>
      </c>
      <c r="F21" s="14"/>
      <c r="G21" s="15">
        <v>83.94</v>
      </c>
      <c r="H21" s="25">
        <v>1.0043029999999999</v>
      </c>
      <c r="I21" s="15">
        <v>84.3</v>
      </c>
      <c r="J21" s="15">
        <f t="shared" si="0"/>
        <v>82.95</v>
      </c>
      <c r="K21" s="7">
        <f t="shared" si="1"/>
        <v>12</v>
      </c>
      <c r="L21" s="27" t="s">
        <v>348</v>
      </c>
    </row>
    <row r="22" spans="1:12" ht="15" customHeight="1">
      <c r="A22" s="7">
        <v>19</v>
      </c>
      <c r="B22" s="7" t="s">
        <v>46</v>
      </c>
      <c r="C22" s="8" t="s">
        <v>24</v>
      </c>
      <c r="D22" s="8" t="s">
        <v>47</v>
      </c>
      <c r="E22" s="14">
        <v>83.3</v>
      </c>
      <c r="F22" s="14"/>
      <c r="G22" s="15">
        <v>82.75</v>
      </c>
      <c r="H22" s="25">
        <v>0.99573400000000001</v>
      </c>
      <c r="I22" s="15">
        <v>82.4</v>
      </c>
      <c r="J22" s="15">
        <f t="shared" si="0"/>
        <v>82.85</v>
      </c>
      <c r="K22" s="7">
        <f t="shared" si="1"/>
        <v>13</v>
      </c>
      <c r="L22" s="27" t="s">
        <v>348</v>
      </c>
    </row>
    <row r="23" spans="1:12" ht="15" customHeight="1">
      <c r="A23" s="7">
        <v>20</v>
      </c>
      <c r="B23" s="7" t="s">
        <v>80</v>
      </c>
      <c r="C23" s="8" t="s">
        <v>24</v>
      </c>
      <c r="D23" s="8" t="s">
        <v>81</v>
      </c>
      <c r="E23" s="14">
        <v>80.3</v>
      </c>
      <c r="F23" s="14"/>
      <c r="G23" s="15">
        <v>85.69</v>
      </c>
      <c r="H23" s="25">
        <v>0.99573400000000001</v>
      </c>
      <c r="I23" s="15">
        <v>85.32</v>
      </c>
      <c r="J23" s="15">
        <f t="shared" si="0"/>
        <v>82.81</v>
      </c>
      <c r="K23" s="7">
        <f t="shared" si="1"/>
        <v>14</v>
      </c>
      <c r="L23" s="27" t="s">
        <v>348</v>
      </c>
    </row>
    <row r="24" spans="1:12" ht="15" customHeight="1">
      <c r="A24" s="7">
        <v>21</v>
      </c>
      <c r="B24" s="7" t="s">
        <v>56</v>
      </c>
      <c r="C24" s="8" t="s">
        <v>24</v>
      </c>
      <c r="D24" s="8" t="s">
        <v>57</v>
      </c>
      <c r="E24" s="14">
        <v>82.4</v>
      </c>
      <c r="F24" s="14"/>
      <c r="G24" s="15">
        <v>83.35</v>
      </c>
      <c r="H24" s="25">
        <v>0.99573400000000001</v>
      </c>
      <c r="I24" s="15">
        <v>82.99</v>
      </c>
      <c r="J24" s="15">
        <f t="shared" si="0"/>
        <v>82.7</v>
      </c>
      <c r="K24" s="7">
        <f t="shared" si="1"/>
        <v>15</v>
      </c>
      <c r="L24" s="27" t="s">
        <v>348</v>
      </c>
    </row>
    <row r="25" spans="1:12" ht="15" customHeight="1">
      <c r="A25" s="7">
        <v>22</v>
      </c>
      <c r="B25" s="7" t="s">
        <v>60</v>
      </c>
      <c r="C25" s="8" t="s">
        <v>24</v>
      </c>
      <c r="D25" s="8" t="s">
        <v>61</v>
      </c>
      <c r="E25" s="14">
        <v>81.7</v>
      </c>
      <c r="F25" s="14"/>
      <c r="G25" s="15">
        <v>83.86</v>
      </c>
      <c r="H25" s="25">
        <v>0.99573400000000001</v>
      </c>
      <c r="I25" s="15">
        <v>83.5</v>
      </c>
      <c r="J25" s="15">
        <f t="shared" si="0"/>
        <v>82.6</v>
      </c>
      <c r="K25" s="7">
        <f t="shared" si="1"/>
        <v>16</v>
      </c>
      <c r="L25" s="27" t="s">
        <v>348</v>
      </c>
    </row>
    <row r="26" spans="1:12" ht="15" customHeight="1">
      <c r="A26" s="7">
        <v>23</v>
      </c>
      <c r="B26" s="7" t="s">
        <v>58</v>
      </c>
      <c r="C26" s="8" t="s">
        <v>24</v>
      </c>
      <c r="D26" s="8" t="s">
        <v>59</v>
      </c>
      <c r="E26" s="14">
        <v>82.4</v>
      </c>
      <c r="F26" s="14"/>
      <c r="G26" s="15">
        <v>83.13</v>
      </c>
      <c r="H26" s="25">
        <v>0.99573400000000001</v>
      </c>
      <c r="I26" s="15">
        <v>82.78</v>
      </c>
      <c r="J26" s="15">
        <f t="shared" si="0"/>
        <v>82.59</v>
      </c>
      <c r="K26" s="7">
        <f t="shared" si="1"/>
        <v>17</v>
      </c>
      <c r="L26" s="7"/>
    </row>
    <row r="27" spans="1:12" ht="15" customHeight="1">
      <c r="A27" s="7">
        <v>24</v>
      </c>
      <c r="B27" s="7" t="s">
        <v>36</v>
      </c>
      <c r="C27" s="8" t="s">
        <v>24</v>
      </c>
      <c r="D27" s="8" t="s">
        <v>37</v>
      </c>
      <c r="E27" s="14">
        <v>84.8</v>
      </c>
      <c r="F27" s="14"/>
      <c r="G27" s="15">
        <v>79.84</v>
      </c>
      <c r="H27" s="25">
        <v>1.0043029999999999</v>
      </c>
      <c r="I27" s="15">
        <v>80.180000000000007</v>
      </c>
      <c r="J27" s="15">
        <f t="shared" si="0"/>
        <v>82.49</v>
      </c>
      <c r="K27" s="7">
        <f t="shared" si="1"/>
        <v>18</v>
      </c>
      <c r="L27" s="7"/>
    </row>
    <row r="28" spans="1:12" ht="15" customHeight="1">
      <c r="A28" s="7">
        <v>25</v>
      </c>
      <c r="B28" s="7" t="s">
        <v>96</v>
      </c>
      <c r="C28" s="8" t="s">
        <v>24</v>
      </c>
      <c r="D28" s="8" t="s">
        <v>97</v>
      </c>
      <c r="E28" s="14">
        <v>79.400000000000006</v>
      </c>
      <c r="F28" s="14"/>
      <c r="G28" s="15">
        <v>85.12</v>
      </c>
      <c r="H28" s="25">
        <v>1.0043029999999999</v>
      </c>
      <c r="I28" s="15">
        <v>85.49</v>
      </c>
      <c r="J28" s="15">
        <f t="shared" si="0"/>
        <v>82.45</v>
      </c>
      <c r="K28" s="7">
        <f t="shared" si="1"/>
        <v>19</v>
      </c>
      <c r="L28" s="7"/>
    </row>
    <row r="29" spans="1:12" ht="15" customHeight="1">
      <c r="A29" s="7">
        <v>26</v>
      </c>
      <c r="B29" s="7" t="s">
        <v>38</v>
      </c>
      <c r="C29" s="8" t="s">
        <v>24</v>
      </c>
      <c r="D29" s="8" t="s">
        <v>39</v>
      </c>
      <c r="E29" s="14">
        <v>84</v>
      </c>
      <c r="F29" s="14"/>
      <c r="G29" s="15">
        <v>80.930000000000007</v>
      </c>
      <c r="H29" s="25">
        <v>0.99573400000000001</v>
      </c>
      <c r="I29" s="15">
        <v>80.58</v>
      </c>
      <c r="J29" s="15">
        <f t="shared" si="0"/>
        <v>82.29</v>
      </c>
      <c r="K29" s="7">
        <f t="shared" si="1"/>
        <v>20</v>
      </c>
      <c r="L29" s="7"/>
    </row>
    <row r="30" spans="1:12" ht="15" customHeight="1">
      <c r="A30" s="7">
        <v>27</v>
      </c>
      <c r="B30" s="7" t="s">
        <v>70</v>
      </c>
      <c r="C30" s="8" t="s">
        <v>24</v>
      </c>
      <c r="D30" s="8" t="s">
        <v>71</v>
      </c>
      <c r="E30" s="14">
        <v>81</v>
      </c>
      <c r="F30" s="14"/>
      <c r="G30" s="15">
        <v>83.15</v>
      </c>
      <c r="H30" s="25">
        <v>0.99573400000000001</v>
      </c>
      <c r="I30" s="15">
        <v>82.8</v>
      </c>
      <c r="J30" s="15">
        <f t="shared" si="0"/>
        <v>81.900000000000006</v>
      </c>
      <c r="K30" s="7">
        <f t="shared" si="1"/>
        <v>21</v>
      </c>
      <c r="L30" s="7"/>
    </row>
    <row r="31" spans="1:12" ht="15" customHeight="1">
      <c r="A31" s="7">
        <v>28</v>
      </c>
      <c r="B31" s="7" t="s">
        <v>104</v>
      </c>
      <c r="C31" s="8" t="s">
        <v>24</v>
      </c>
      <c r="D31" s="8" t="s">
        <v>105</v>
      </c>
      <c r="E31" s="14">
        <v>78.5</v>
      </c>
      <c r="F31" s="14"/>
      <c r="G31" s="15">
        <v>84.86</v>
      </c>
      <c r="H31" s="25">
        <v>1.0043029999999999</v>
      </c>
      <c r="I31" s="15">
        <v>85.23</v>
      </c>
      <c r="J31" s="15">
        <f t="shared" si="0"/>
        <v>81.87</v>
      </c>
      <c r="K31" s="7">
        <f t="shared" si="1"/>
        <v>22</v>
      </c>
      <c r="L31" s="7"/>
    </row>
    <row r="32" spans="1:12" ht="15" customHeight="1">
      <c r="A32" s="7">
        <v>29</v>
      </c>
      <c r="B32" s="7" t="s">
        <v>66</v>
      </c>
      <c r="C32" s="8" t="s">
        <v>24</v>
      </c>
      <c r="D32" s="8" t="s">
        <v>67</v>
      </c>
      <c r="E32" s="14">
        <v>81.400000000000006</v>
      </c>
      <c r="F32" s="14"/>
      <c r="G32" s="15">
        <v>82.61</v>
      </c>
      <c r="H32" s="25">
        <v>0.99573400000000001</v>
      </c>
      <c r="I32" s="15">
        <v>82.26</v>
      </c>
      <c r="J32" s="15">
        <f t="shared" si="0"/>
        <v>81.83</v>
      </c>
      <c r="K32" s="7">
        <f t="shared" si="1"/>
        <v>23</v>
      </c>
      <c r="L32" s="7"/>
    </row>
    <row r="33" spans="1:12" ht="15" customHeight="1">
      <c r="A33" s="7">
        <v>30</v>
      </c>
      <c r="B33" s="7" t="s">
        <v>68</v>
      </c>
      <c r="C33" s="8" t="s">
        <v>24</v>
      </c>
      <c r="D33" s="8" t="s">
        <v>69</v>
      </c>
      <c r="E33" s="14">
        <v>81.2</v>
      </c>
      <c r="F33" s="14"/>
      <c r="G33" s="15">
        <v>82.79</v>
      </c>
      <c r="H33" s="25">
        <v>0.99573400000000001</v>
      </c>
      <c r="I33" s="15">
        <v>82.44</v>
      </c>
      <c r="J33" s="15">
        <f t="shared" si="0"/>
        <v>81.819999999999993</v>
      </c>
      <c r="K33" s="7">
        <f t="shared" si="1"/>
        <v>24</v>
      </c>
      <c r="L33" s="7"/>
    </row>
    <row r="34" spans="1:12" ht="15" customHeight="1">
      <c r="A34" s="7">
        <v>31</v>
      </c>
      <c r="B34" s="7" t="s">
        <v>74</v>
      </c>
      <c r="C34" s="8" t="s">
        <v>24</v>
      </c>
      <c r="D34" s="8" t="s">
        <v>75</v>
      </c>
      <c r="E34" s="14">
        <v>80.5</v>
      </c>
      <c r="F34" s="14"/>
      <c r="G34" s="15">
        <v>83.16</v>
      </c>
      <c r="H34" s="25">
        <v>0.99573400000000001</v>
      </c>
      <c r="I34" s="15">
        <v>82.81</v>
      </c>
      <c r="J34" s="15">
        <f t="shared" si="0"/>
        <v>81.66</v>
      </c>
      <c r="K34" s="7">
        <f t="shared" si="1"/>
        <v>25</v>
      </c>
      <c r="L34" s="7"/>
    </row>
    <row r="35" spans="1:12" ht="15" customHeight="1">
      <c r="A35" s="7">
        <v>32</v>
      </c>
      <c r="B35" s="7" t="s">
        <v>78</v>
      </c>
      <c r="C35" s="8" t="s">
        <v>24</v>
      </c>
      <c r="D35" s="8" t="s">
        <v>79</v>
      </c>
      <c r="E35" s="14">
        <v>80.3</v>
      </c>
      <c r="F35" s="14"/>
      <c r="G35" s="15">
        <v>82.3</v>
      </c>
      <c r="H35" s="25">
        <v>1.0043029999999999</v>
      </c>
      <c r="I35" s="15">
        <v>82.65</v>
      </c>
      <c r="J35" s="15">
        <f t="shared" si="0"/>
        <v>81.48</v>
      </c>
      <c r="K35" s="7">
        <f t="shared" si="1"/>
        <v>26</v>
      </c>
      <c r="L35" s="7"/>
    </row>
    <row r="36" spans="1:12" ht="15" customHeight="1">
      <c r="A36" s="7">
        <v>33</v>
      </c>
      <c r="B36" s="7" t="s">
        <v>92</v>
      </c>
      <c r="C36" s="8" t="s">
        <v>24</v>
      </c>
      <c r="D36" s="8" t="s">
        <v>93</v>
      </c>
      <c r="E36" s="14">
        <v>79.5</v>
      </c>
      <c r="F36" s="14"/>
      <c r="G36" s="15">
        <v>83.68</v>
      </c>
      <c r="H36" s="25">
        <v>0.99573400000000001</v>
      </c>
      <c r="I36" s="15">
        <v>83.32</v>
      </c>
      <c r="J36" s="15">
        <f t="shared" ref="J36:J59" si="2">ROUND(E36*0.5+I36*0.5,2)</f>
        <v>81.41</v>
      </c>
      <c r="K36" s="7">
        <f t="shared" si="1"/>
        <v>27</v>
      </c>
      <c r="L36" s="7"/>
    </row>
    <row r="37" spans="1:12" ht="15" customHeight="1">
      <c r="A37" s="7">
        <v>34</v>
      </c>
      <c r="B37" s="7" t="s">
        <v>52</v>
      </c>
      <c r="C37" s="8" t="s">
        <v>24</v>
      </c>
      <c r="D37" s="8" t="s">
        <v>53</v>
      </c>
      <c r="E37" s="14">
        <v>82.8</v>
      </c>
      <c r="F37" s="14"/>
      <c r="G37" s="15">
        <v>80.180000000000007</v>
      </c>
      <c r="H37" s="25">
        <v>0.99573400000000001</v>
      </c>
      <c r="I37" s="15">
        <v>79.84</v>
      </c>
      <c r="J37" s="15">
        <f t="shared" si="2"/>
        <v>81.319999999999993</v>
      </c>
      <c r="K37" s="7">
        <f t="shared" si="1"/>
        <v>28</v>
      </c>
      <c r="L37" s="7"/>
    </row>
    <row r="38" spans="1:12" ht="15" customHeight="1">
      <c r="A38" s="7">
        <v>35</v>
      </c>
      <c r="B38" s="7" t="s">
        <v>54</v>
      </c>
      <c r="C38" s="8" t="s">
        <v>24</v>
      </c>
      <c r="D38" s="8" t="s">
        <v>55</v>
      </c>
      <c r="E38" s="14">
        <v>82.5</v>
      </c>
      <c r="F38" s="14"/>
      <c r="G38" s="15">
        <v>79.73</v>
      </c>
      <c r="H38" s="25">
        <v>1.0043029999999999</v>
      </c>
      <c r="I38" s="15">
        <v>80.069999999999993</v>
      </c>
      <c r="J38" s="15">
        <f t="shared" si="2"/>
        <v>81.290000000000006</v>
      </c>
      <c r="K38" s="7">
        <f t="shared" si="1"/>
        <v>29</v>
      </c>
      <c r="L38" s="7"/>
    </row>
    <row r="39" spans="1:12" ht="15" customHeight="1">
      <c r="A39" s="7">
        <v>36</v>
      </c>
      <c r="B39" s="7" t="s">
        <v>64</v>
      </c>
      <c r="C39" s="8" t="s">
        <v>24</v>
      </c>
      <c r="D39" s="8" t="s">
        <v>65</v>
      </c>
      <c r="E39" s="14">
        <v>81.400000000000006</v>
      </c>
      <c r="F39" s="14"/>
      <c r="G39" s="15">
        <v>81.400000000000006</v>
      </c>
      <c r="H39" s="25">
        <v>0.99573400000000001</v>
      </c>
      <c r="I39" s="15">
        <v>81.05</v>
      </c>
      <c r="J39" s="15">
        <f t="shared" si="2"/>
        <v>81.23</v>
      </c>
      <c r="K39" s="7">
        <f t="shared" si="1"/>
        <v>30</v>
      </c>
      <c r="L39" s="7"/>
    </row>
    <row r="40" spans="1:12" ht="15" customHeight="1">
      <c r="A40" s="7">
        <v>37</v>
      </c>
      <c r="B40" s="7" t="s">
        <v>88</v>
      </c>
      <c r="C40" s="8" t="s">
        <v>24</v>
      </c>
      <c r="D40" s="8" t="s">
        <v>89</v>
      </c>
      <c r="E40" s="14">
        <v>79.599999999999994</v>
      </c>
      <c r="F40" s="14"/>
      <c r="G40" s="15">
        <v>82.9</v>
      </c>
      <c r="H40" s="25">
        <v>0.99573400000000001</v>
      </c>
      <c r="I40" s="15">
        <v>82.55</v>
      </c>
      <c r="J40" s="15">
        <f t="shared" si="2"/>
        <v>81.08</v>
      </c>
      <c r="K40" s="7">
        <f t="shared" si="1"/>
        <v>31</v>
      </c>
      <c r="L40" s="7"/>
    </row>
    <row r="41" spans="1:12" ht="15" customHeight="1">
      <c r="A41" s="7">
        <v>38</v>
      </c>
      <c r="B41" s="7" t="s">
        <v>98</v>
      </c>
      <c r="C41" s="8" t="s">
        <v>24</v>
      </c>
      <c r="D41" s="8" t="s">
        <v>99</v>
      </c>
      <c r="E41" s="14">
        <v>79.2</v>
      </c>
      <c r="F41" s="14"/>
      <c r="G41" s="15">
        <v>83.05</v>
      </c>
      <c r="H41" s="25">
        <v>0.99573400000000001</v>
      </c>
      <c r="I41" s="15">
        <v>82.7</v>
      </c>
      <c r="J41" s="15">
        <f t="shared" si="2"/>
        <v>80.95</v>
      </c>
      <c r="K41" s="7">
        <f t="shared" si="1"/>
        <v>32</v>
      </c>
      <c r="L41" s="7"/>
    </row>
    <row r="42" spans="1:12" ht="15" customHeight="1">
      <c r="A42" s="7">
        <v>39</v>
      </c>
      <c r="B42" s="7" t="s">
        <v>84</v>
      </c>
      <c r="C42" s="8" t="s">
        <v>24</v>
      </c>
      <c r="D42" s="8" t="s">
        <v>85</v>
      </c>
      <c r="E42" s="14">
        <v>79.900000000000006</v>
      </c>
      <c r="F42" s="14"/>
      <c r="G42" s="15">
        <v>80.94</v>
      </c>
      <c r="H42" s="25">
        <v>1.0043029999999999</v>
      </c>
      <c r="I42" s="15">
        <v>81.290000000000006</v>
      </c>
      <c r="J42" s="15">
        <f t="shared" si="2"/>
        <v>80.599999999999994</v>
      </c>
      <c r="K42" s="7">
        <f t="shared" si="1"/>
        <v>33</v>
      </c>
      <c r="L42" s="7"/>
    </row>
    <row r="43" spans="1:12" ht="15" customHeight="1">
      <c r="A43" s="7">
        <v>40</v>
      </c>
      <c r="B43" s="7" t="s">
        <v>30</v>
      </c>
      <c r="C43" s="8" t="s">
        <v>24</v>
      </c>
      <c r="D43" s="8" t="s">
        <v>31</v>
      </c>
      <c r="E43" s="14">
        <v>86.1</v>
      </c>
      <c r="F43" s="14"/>
      <c r="G43" s="15">
        <v>74.48</v>
      </c>
      <c r="H43" s="25">
        <v>1.0043029999999999</v>
      </c>
      <c r="I43" s="15">
        <v>74.8</v>
      </c>
      <c r="J43" s="15">
        <f t="shared" si="2"/>
        <v>80.45</v>
      </c>
      <c r="K43" s="7">
        <f t="shared" ref="K43:K59" si="3">RANK(J43,$J$10:$J$59,0)</f>
        <v>34</v>
      </c>
      <c r="L43" s="7"/>
    </row>
    <row r="44" spans="1:12" ht="15" customHeight="1">
      <c r="A44" s="7">
        <v>41</v>
      </c>
      <c r="B44" s="7" t="s">
        <v>100</v>
      </c>
      <c r="C44" s="8" t="s">
        <v>24</v>
      </c>
      <c r="D44" s="8" t="s">
        <v>101</v>
      </c>
      <c r="E44" s="14">
        <v>79</v>
      </c>
      <c r="F44" s="14"/>
      <c r="G44" s="15">
        <v>82.16</v>
      </c>
      <c r="H44" s="25">
        <v>0.99573400000000001</v>
      </c>
      <c r="I44" s="15">
        <v>81.81</v>
      </c>
      <c r="J44" s="15">
        <f t="shared" si="2"/>
        <v>80.41</v>
      </c>
      <c r="K44" s="7">
        <f t="shared" si="3"/>
        <v>35</v>
      </c>
      <c r="L44" s="7"/>
    </row>
    <row r="45" spans="1:12" ht="15" customHeight="1">
      <c r="A45" s="7">
        <v>42</v>
      </c>
      <c r="B45" s="9" t="s">
        <v>121</v>
      </c>
      <c r="C45" s="10" t="s">
        <v>24</v>
      </c>
      <c r="D45" s="10" t="s">
        <v>122</v>
      </c>
      <c r="E45" s="16">
        <v>77.2</v>
      </c>
      <c r="F45" s="16"/>
      <c r="G45" s="26">
        <v>83.81</v>
      </c>
      <c r="H45" s="25">
        <v>0.99573400000000001</v>
      </c>
      <c r="I45" s="15">
        <v>83.45</v>
      </c>
      <c r="J45" s="15">
        <f t="shared" si="2"/>
        <v>80.33</v>
      </c>
      <c r="K45" s="7">
        <f t="shared" si="3"/>
        <v>36</v>
      </c>
      <c r="L45" s="7"/>
    </row>
    <row r="46" spans="1:12" ht="15" customHeight="1">
      <c r="A46" s="7">
        <v>43</v>
      </c>
      <c r="B46" s="7" t="s">
        <v>76</v>
      </c>
      <c r="C46" s="8" t="s">
        <v>24</v>
      </c>
      <c r="D46" s="8" t="s">
        <v>77</v>
      </c>
      <c r="E46" s="14">
        <v>80.400000000000006</v>
      </c>
      <c r="F46" s="14"/>
      <c r="G46" s="15">
        <v>80.58</v>
      </c>
      <c r="H46" s="25">
        <v>0.99573400000000001</v>
      </c>
      <c r="I46" s="15">
        <v>80.239999999999995</v>
      </c>
      <c r="J46" s="15">
        <f t="shared" si="2"/>
        <v>80.319999999999993</v>
      </c>
      <c r="K46" s="7">
        <f t="shared" si="3"/>
        <v>37</v>
      </c>
      <c r="L46" s="7"/>
    </row>
    <row r="47" spans="1:12" ht="15" customHeight="1">
      <c r="A47" s="7">
        <v>44</v>
      </c>
      <c r="B47" s="7" t="s">
        <v>86</v>
      </c>
      <c r="C47" s="8" t="s">
        <v>24</v>
      </c>
      <c r="D47" s="8" t="s">
        <v>87</v>
      </c>
      <c r="E47" s="14">
        <v>79.599999999999994</v>
      </c>
      <c r="F47" s="14"/>
      <c r="G47" s="15">
        <v>80.92</v>
      </c>
      <c r="H47" s="25">
        <v>0.99573400000000001</v>
      </c>
      <c r="I47" s="15">
        <v>80.569999999999993</v>
      </c>
      <c r="J47" s="15">
        <f t="shared" si="2"/>
        <v>80.09</v>
      </c>
      <c r="K47" s="7">
        <f t="shared" si="3"/>
        <v>38</v>
      </c>
      <c r="L47" s="7"/>
    </row>
    <row r="48" spans="1:12" ht="15" customHeight="1">
      <c r="A48" s="7">
        <v>45</v>
      </c>
      <c r="B48" s="7" t="s">
        <v>94</v>
      </c>
      <c r="C48" s="8" t="s">
        <v>24</v>
      </c>
      <c r="D48" s="8" t="s">
        <v>95</v>
      </c>
      <c r="E48" s="14">
        <v>79.400000000000006</v>
      </c>
      <c r="F48" s="14"/>
      <c r="G48" s="15">
        <v>79.97</v>
      </c>
      <c r="H48" s="25">
        <v>0.99573400000000001</v>
      </c>
      <c r="I48" s="15">
        <v>79.63</v>
      </c>
      <c r="J48" s="15">
        <f t="shared" si="2"/>
        <v>79.52</v>
      </c>
      <c r="K48" s="7">
        <f t="shared" si="3"/>
        <v>39</v>
      </c>
      <c r="L48" s="7"/>
    </row>
    <row r="49" spans="1:12" ht="15" customHeight="1">
      <c r="A49" s="7">
        <v>46</v>
      </c>
      <c r="B49" s="7" t="s">
        <v>108</v>
      </c>
      <c r="C49" s="8" t="s">
        <v>24</v>
      </c>
      <c r="D49" s="8" t="s">
        <v>109</v>
      </c>
      <c r="E49" s="14">
        <v>77.900000000000006</v>
      </c>
      <c r="F49" s="14"/>
      <c r="G49" s="15">
        <v>81.25</v>
      </c>
      <c r="H49" s="25">
        <v>0.99573400000000001</v>
      </c>
      <c r="I49" s="15">
        <v>80.900000000000006</v>
      </c>
      <c r="J49" s="15">
        <f t="shared" si="2"/>
        <v>79.400000000000006</v>
      </c>
      <c r="K49" s="7">
        <f t="shared" si="3"/>
        <v>40</v>
      </c>
      <c r="L49" s="7"/>
    </row>
    <row r="50" spans="1:12" ht="15" customHeight="1">
      <c r="A50" s="7">
        <v>47</v>
      </c>
      <c r="B50" s="7" t="s">
        <v>82</v>
      </c>
      <c r="C50" s="8" t="s">
        <v>24</v>
      </c>
      <c r="D50" s="8" t="s">
        <v>83</v>
      </c>
      <c r="E50" s="14">
        <v>80.2</v>
      </c>
      <c r="F50" s="14"/>
      <c r="G50" s="15">
        <v>78.53</v>
      </c>
      <c r="H50" s="25">
        <v>0.99573400000000001</v>
      </c>
      <c r="I50" s="15">
        <v>78.19</v>
      </c>
      <c r="J50" s="15">
        <f t="shared" si="2"/>
        <v>79.2</v>
      </c>
      <c r="K50" s="7">
        <f t="shared" si="3"/>
        <v>41</v>
      </c>
      <c r="L50" s="7"/>
    </row>
    <row r="51" spans="1:12" ht="15" customHeight="1">
      <c r="A51" s="7">
        <v>48</v>
      </c>
      <c r="B51" s="7" t="s">
        <v>90</v>
      </c>
      <c r="C51" s="8" t="s">
        <v>24</v>
      </c>
      <c r="D51" s="8" t="s">
        <v>91</v>
      </c>
      <c r="E51" s="14">
        <v>79.599999999999994</v>
      </c>
      <c r="F51" s="14"/>
      <c r="G51" s="15">
        <v>78.459999999999994</v>
      </c>
      <c r="H51" s="25">
        <v>1.0043029999999999</v>
      </c>
      <c r="I51" s="15">
        <v>78.8</v>
      </c>
      <c r="J51" s="15">
        <f t="shared" si="2"/>
        <v>79.2</v>
      </c>
      <c r="K51" s="7">
        <f t="shared" si="3"/>
        <v>41</v>
      </c>
      <c r="L51" s="7"/>
    </row>
    <row r="52" spans="1:12" ht="15" customHeight="1">
      <c r="A52" s="7">
        <v>49</v>
      </c>
      <c r="B52" s="7" t="s">
        <v>102</v>
      </c>
      <c r="C52" s="8" t="s">
        <v>24</v>
      </c>
      <c r="D52" s="8" t="s">
        <v>103</v>
      </c>
      <c r="E52" s="14">
        <v>79</v>
      </c>
      <c r="F52" s="14"/>
      <c r="G52" s="15">
        <v>79.709999999999994</v>
      </c>
      <c r="H52" s="25">
        <v>0.99573400000000001</v>
      </c>
      <c r="I52" s="15">
        <v>79.37</v>
      </c>
      <c r="J52" s="15">
        <f t="shared" si="2"/>
        <v>79.19</v>
      </c>
      <c r="K52" s="7">
        <f t="shared" si="3"/>
        <v>43</v>
      </c>
      <c r="L52" s="7"/>
    </row>
    <row r="53" spans="1:12" s="2" customFormat="1" ht="15" customHeight="1">
      <c r="A53" s="7">
        <v>50</v>
      </c>
      <c r="B53" s="11" t="s">
        <v>110</v>
      </c>
      <c r="C53" s="12" t="s">
        <v>24</v>
      </c>
      <c r="D53" s="12" t="s">
        <v>111</v>
      </c>
      <c r="E53" s="17">
        <v>77.8</v>
      </c>
      <c r="F53" s="17"/>
      <c r="G53" s="26">
        <v>80.930000000000007</v>
      </c>
      <c r="H53" s="25">
        <v>0.99573400000000001</v>
      </c>
      <c r="I53" s="15">
        <v>80.58</v>
      </c>
      <c r="J53" s="15">
        <f t="shared" si="2"/>
        <v>79.19</v>
      </c>
      <c r="K53" s="7">
        <f t="shared" si="3"/>
        <v>43</v>
      </c>
      <c r="L53" s="11"/>
    </row>
    <row r="54" spans="1:12" s="2" customFormat="1" ht="15" customHeight="1">
      <c r="A54" s="7">
        <v>51</v>
      </c>
      <c r="B54" s="11" t="s">
        <v>118</v>
      </c>
      <c r="C54" s="12" t="s">
        <v>24</v>
      </c>
      <c r="D54" s="12" t="s">
        <v>119</v>
      </c>
      <c r="E54" s="17">
        <v>77.2</v>
      </c>
      <c r="F54" s="17"/>
      <c r="G54" s="26">
        <v>80.739999999999995</v>
      </c>
      <c r="H54" s="25">
        <v>0.99573400000000001</v>
      </c>
      <c r="I54" s="15">
        <v>80.400000000000006</v>
      </c>
      <c r="J54" s="15">
        <f t="shared" si="2"/>
        <v>78.8</v>
      </c>
      <c r="K54" s="7">
        <f t="shared" si="3"/>
        <v>45</v>
      </c>
      <c r="L54" s="11"/>
    </row>
    <row r="55" spans="1:12" s="2" customFormat="1" ht="15" customHeight="1">
      <c r="A55" s="7">
        <v>52</v>
      </c>
      <c r="B55" s="11" t="s">
        <v>112</v>
      </c>
      <c r="C55" s="12" t="s">
        <v>24</v>
      </c>
      <c r="D55" s="12" t="s">
        <v>113</v>
      </c>
      <c r="E55" s="17">
        <v>77.7</v>
      </c>
      <c r="F55" s="17"/>
      <c r="G55" s="26">
        <v>78.92</v>
      </c>
      <c r="H55" s="25">
        <v>1.0043029999999999</v>
      </c>
      <c r="I55" s="15">
        <v>79.260000000000005</v>
      </c>
      <c r="J55" s="15">
        <f t="shared" si="2"/>
        <v>78.48</v>
      </c>
      <c r="K55" s="7">
        <f t="shared" si="3"/>
        <v>46</v>
      </c>
      <c r="L55" s="11"/>
    </row>
    <row r="56" spans="1:12" s="2" customFormat="1" ht="15" customHeight="1">
      <c r="A56" s="7">
        <v>53</v>
      </c>
      <c r="B56" s="11" t="s">
        <v>116</v>
      </c>
      <c r="C56" s="12" t="s">
        <v>24</v>
      </c>
      <c r="D56" s="12" t="s">
        <v>117</v>
      </c>
      <c r="E56" s="17">
        <v>77.3</v>
      </c>
      <c r="F56" s="17"/>
      <c r="G56" s="26">
        <v>79.17</v>
      </c>
      <c r="H56" s="25">
        <v>1.0043029999999999</v>
      </c>
      <c r="I56" s="15">
        <v>79.510000000000005</v>
      </c>
      <c r="J56" s="15">
        <f t="shared" si="2"/>
        <v>78.41</v>
      </c>
      <c r="K56" s="7">
        <f t="shared" si="3"/>
        <v>47</v>
      </c>
      <c r="L56" s="11"/>
    </row>
    <row r="57" spans="1:12" s="2" customFormat="1" ht="15" customHeight="1">
      <c r="A57" s="7">
        <v>54</v>
      </c>
      <c r="B57" s="9" t="s">
        <v>52</v>
      </c>
      <c r="C57" s="10" t="s">
        <v>24</v>
      </c>
      <c r="D57" s="10" t="s">
        <v>120</v>
      </c>
      <c r="E57" s="16">
        <v>77.2</v>
      </c>
      <c r="F57" s="16"/>
      <c r="G57" s="26">
        <v>79.739999999999995</v>
      </c>
      <c r="H57" s="25">
        <v>0.99573400000000001</v>
      </c>
      <c r="I57" s="15">
        <v>79.400000000000006</v>
      </c>
      <c r="J57" s="15">
        <f t="shared" si="2"/>
        <v>78.3</v>
      </c>
      <c r="K57" s="7">
        <f t="shared" si="3"/>
        <v>48</v>
      </c>
      <c r="L57" s="11"/>
    </row>
    <row r="58" spans="1:12" s="2" customFormat="1" ht="15" customHeight="1">
      <c r="A58" s="7">
        <v>55</v>
      </c>
      <c r="B58" s="7" t="s">
        <v>106</v>
      </c>
      <c r="C58" s="8" t="s">
        <v>24</v>
      </c>
      <c r="D58" s="8" t="s">
        <v>107</v>
      </c>
      <c r="E58" s="14">
        <v>78.099999999999994</v>
      </c>
      <c r="F58" s="14"/>
      <c r="G58" s="15" t="s">
        <v>345</v>
      </c>
      <c r="H58" s="25"/>
      <c r="I58" s="15"/>
      <c r="J58" s="15">
        <f t="shared" si="2"/>
        <v>39.049999999999997</v>
      </c>
      <c r="K58" s="7">
        <f t="shared" si="3"/>
        <v>49</v>
      </c>
      <c r="L58" s="11"/>
    </row>
    <row r="59" spans="1:12" s="2" customFormat="1" ht="15" customHeight="1">
      <c r="A59" s="7">
        <v>56</v>
      </c>
      <c r="B59" s="11" t="s">
        <v>114</v>
      </c>
      <c r="C59" s="12" t="s">
        <v>24</v>
      </c>
      <c r="D59" s="12" t="s">
        <v>115</v>
      </c>
      <c r="E59" s="17">
        <v>77.3</v>
      </c>
      <c r="F59" s="17"/>
      <c r="G59" s="26" t="s">
        <v>345</v>
      </c>
      <c r="H59" s="25"/>
      <c r="I59" s="26"/>
      <c r="J59" s="15">
        <f t="shared" si="2"/>
        <v>38.65</v>
      </c>
      <c r="K59" s="7">
        <f t="shared" si="3"/>
        <v>50</v>
      </c>
      <c r="L59" s="11"/>
    </row>
    <row r="60" spans="1:12" ht="15" customHeight="1">
      <c r="A60" s="7">
        <v>57</v>
      </c>
      <c r="B60" s="7" t="s">
        <v>123</v>
      </c>
      <c r="C60" s="8" t="s">
        <v>124</v>
      </c>
      <c r="D60" s="8" t="s">
        <v>125</v>
      </c>
      <c r="E60" s="14">
        <v>87</v>
      </c>
      <c r="F60" s="14">
        <v>97</v>
      </c>
      <c r="G60" s="15">
        <v>81.23</v>
      </c>
      <c r="H60" s="25">
        <v>1.0043029999999999</v>
      </c>
      <c r="I60" s="15">
        <v>81.58</v>
      </c>
      <c r="J60" s="15">
        <f>ROUND(F60*0.5+I60*0.5,2)</f>
        <v>89.29</v>
      </c>
      <c r="K60" s="7">
        <v>1</v>
      </c>
      <c r="L60" s="27" t="s">
        <v>348</v>
      </c>
    </row>
    <row r="61" spans="1:12" ht="15" customHeight="1">
      <c r="A61" s="7">
        <v>58</v>
      </c>
      <c r="B61" s="7" t="s">
        <v>128</v>
      </c>
      <c r="C61" s="8" t="s">
        <v>124</v>
      </c>
      <c r="D61" s="8" t="s">
        <v>129</v>
      </c>
      <c r="E61" s="14">
        <v>69</v>
      </c>
      <c r="F61" s="14">
        <v>79</v>
      </c>
      <c r="G61" s="15">
        <v>85.42</v>
      </c>
      <c r="H61" s="25">
        <v>1.0043029999999999</v>
      </c>
      <c r="I61" s="15">
        <v>85.79</v>
      </c>
      <c r="J61" s="15">
        <f>ROUND(F61*0.5+I61*0.5,2)</f>
        <v>82.4</v>
      </c>
      <c r="K61" s="7">
        <v>2</v>
      </c>
      <c r="L61" s="7"/>
    </row>
    <row r="62" spans="1:12" ht="15" customHeight="1">
      <c r="A62" s="7">
        <v>59</v>
      </c>
      <c r="B62" s="7" t="s">
        <v>126</v>
      </c>
      <c r="C62" s="8" t="s">
        <v>124</v>
      </c>
      <c r="D62" s="8" t="s">
        <v>127</v>
      </c>
      <c r="E62" s="14">
        <v>72.5</v>
      </c>
      <c r="F62" s="14">
        <v>82.5</v>
      </c>
      <c r="G62" s="15">
        <v>77.7</v>
      </c>
      <c r="H62" s="25">
        <v>1.0043029999999999</v>
      </c>
      <c r="I62" s="15">
        <v>78.03</v>
      </c>
      <c r="J62" s="15">
        <f>ROUND(F62*0.5+I62*0.5,2)</f>
        <v>80.27</v>
      </c>
      <c r="K62" s="7">
        <v>3</v>
      </c>
      <c r="L62" s="7"/>
    </row>
    <row r="63" spans="1:12" ht="15" customHeight="1">
      <c r="A63" s="7">
        <v>60</v>
      </c>
      <c r="B63" s="7" t="s">
        <v>130</v>
      </c>
      <c r="C63" s="8" t="s">
        <v>131</v>
      </c>
      <c r="D63" s="8" t="s">
        <v>132</v>
      </c>
      <c r="E63" s="14">
        <v>60.3</v>
      </c>
      <c r="F63" s="14"/>
      <c r="G63" s="15">
        <v>81.7</v>
      </c>
      <c r="H63" s="25"/>
      <c r="I63" s="15">
        <f t="shared" ref="I63:I83" si="4">G63</f>
        <v>81.7</v>
      </c>
      <c r="J63" s="15">
        <f t="shared" ref="J63:J94" si="5">ROUND(E63*0.5+I63*0.5,2)</f>
        <v>71</v>
      </c>
      <c r="K63" s="7">
        <v>1</v>
      </c>
      <c r="L63" s="27" t="s">
        <v>348</v>
      </c>
    </row>
    <row r="64" spans="1:12" ht="15" customHeight="1">
      <c r="A64" s="7">
        <v>61</v>
      </c>
      <c r="B64" s="7" t="s">
        <v>133</v>
      </c>
      <c r="C64" s="8" t="s">
        <v>131</v>
      </c>
      <c r="D64" s="8" t="s">
        <v>134</v>
      </c>
      <c r="E64" s="14">
        <v>51.9</v>
      </c>
      <c r="F64" s="14"/>
      <c r="G64" s="15">
        <v>84.34</v>
      </c>
      <c r="H64" s="25"/>
      <c r="I64" s="15">
        <f t="shared" si="4"/>
        <v>84.34</v>
      </c>
      <c r="J64" s="15">
        <f t="shared" si="5"/>
        <v>68.12</v>
      </c>
      <c r="K64" s="7">
        <v>2</v>
      </c>
      <c r="L64" s="7"/>
    </row>
    <row r="65" spans="1:12" ht="15" customHeight="1">
      <c r="A65" s="7">
        <v>62</v>
      </c>
      <c r="B65" s="7" t="s">
        <v>138</v>
      </c>
      <c r="C65" s="8" t="s">
        <v>136</v>
      </c>
      <c r="D65" s="8" t="s">
        <v>139</v>
      </c>
      <c r="E65" s="14">
        <v>77.599999999999994</v>
      </c>
      <c r="F65" s="14"/>
      <c r="G65" s="15">
        <v>86.29</v>
      </c>
      <c r="H65" s="25"/>
      <c r="I65" s="15">
        <f t="shared" si="4"/>
        <v>86.29</v>
      </c>
      <c r="J65" s="15">
        <f t="shared" si="5"/>
        <v>81.95</v>
      </c>
      <c r="K65" s="7">
        <v>1</v>
      </c>
      <c r="L65" s="27" t="s">
        <v>348</v>
      </c>
    </row>
    <row r="66" spans="1:12" ht="15" customHeight="1">
      <c r="A66" s="7">
        <v>63</v>
      </c>
      <c r="B66" s="7" t="s">
        <v>135</v>
      </c>
      <c r="C66" s="8" t="s">
        <v>136</v>
      </c>
      <c r="D66" s="8" t="s">
        <v>137</v>
      </c>
      <c r="E66" s="14">
        <v>78.3</v>
      </c>
      <c r="F66" s="14"/>
      <c r="G66" s="15">
        <v>85.48</v>
      </c>
      <c r="H66" s="25"/>
      <c r="I66" s="15">
        <f t="shared" si="4"/>
        <v>85.48</v>
      </c>
      <c r="J66" s="15">
        <f t="shared" si="5"/>
        <v>81.89</v>
      </c>
      <c r="K66" s="7">
        <v>2</v>
      </c>
      <c r="L66" s="7"/>
    </row>
    <row r="67" spans="1:12" ht="15" customHeight="1">
      <c r="A67" s="7">
        <v>64</v>
      </c>
      <c r="B67" s="7" t="s">
        <v>140</v>
      </c>
      <c r="C67" s="8" t="s">
        <v>136</v>
      </c>
      <c r="D67" s="8" t="s">
        <v>141</v>
      </c>
      <c r="E67" s="14">
        <v>77.3</v>
      </c>
      <c r="F67" s="14"/>
      <c r="G67" s="15">
        <v>82.59</v>
      </c>
      <c r="H67" s="25"/>
      <c r="I67" s="15">
        <f t="shared" si="4"/>
        <v>82.59</v>
      </c>
      <c r="J67" s="15">
        <f t="shared" si="5"/>
        <v>79.95</v>
      </c>
      <c r="K67" s="7">
        <v>3</v>
      </c>
      <c r="L67" s="7"/>
    </row>
    <row r="68" spans="1:12" ht="15" customHeight="1">
      <c r="A68" s="7">
        <v>65</v>
      </c>
      <c r="B68" s="7" t="s">
        <v>142</v>
      </c>
      <c r="C68" s="8" t="s">
        <v>143</v>
      </c>
      <c r="D68" s="8" t="s">
        <v>144</v>
      </c>
      <c r="E68" s="14">
        <v>73.599999999999994</v>
      </c>
      <c r="F68" s="14"/>
      <c r="G68" s="15">
        <v>86.32</v>
      </c>
      <c r="H68" s="25"/>
      <c r="I68" s="15">
        <f t="shared" si="4"/>
        <v>86.32</v>
      </c>
      <c r="J68" s="15">
        <f t="shared" si="5"/>
        <v>79.959999999999994</v>
      </c>
      <c r="K68" s="7">
        <v>1</v>
      </c>
      <c r="L68" s="27" t="s">
        <v>348</v>
      </c>
    </row>
    <row r="69" spans="1:12" ht="15" customHeight="1">
      <c r="A69" s="7">
        <v>66</v>
      </c>
      <c r="B69" s="7" t="s">
        <v>147</v>
      </c>
      <c r="C69" s="8" t="s">
        <v>143</v>
      </c>
      <c r="D69" s="8" t="s">
        <v>148</v>
      </c>
      <c r="E69" s="14">
        <v>69.3</v>
      </c>
      <c r="F69" s="14"/>
      <c r="G69" s="15">
        <v>86.93</v>
      </c>
      <c r="H69" s="25"/>
      <c r="I69" s="15">
        <f t="shared" si="4"/>
        <v>86.93</v>
      </c>
      <c r="J69" s="15">
        <f t="shared" si="5"/>
        <v>78.12</v>
      </c>
      <c r="K69" s="7">
        <v>2</v>
      </c>
      <c r="L69" s="27" t="s">
        <v>348</v>
      </c>
    </row>
    <row r="70" spans="1:12" ht="15" customHeight="1">
      <c r="A70" s="7">
        <v>67</v>
      </c>
      <c r="B70" s="7" t="s">
        <v>151</v>
      </c>
      <c r="C70" s="8" t="s">
        <v>143</v>
      </c>
      <c r="D70" s="8" t="s">
        <v>152</v>
      </c>
      <c r="E70" s="14">
        <v>65.3</v>
      </c>
      <c r="F70" s="14"/>
      <c r="G70" s="15">
        <v>89.17</v>
      </c>
      <c r="H70" s="25"/>
      <c r="I70" s="15">
        <f t="shared" si="4"/>
        <v>89.17</v>
      </c>
      <c r="J70" s="15">
        <f t="shared" si="5"/>
        <v>77.239999999999995</v>
      </c>
      <c r="K70" s="7">
        <v>3</v>
      </c>
      <c r="L70" s="27" t="s">
        <v>348</v>
      </c>
    </row>
    <row r="71" spans="1:12" ht="15" customHeight="1">
      <c r="A71" s="7">
        <v>68</v>
      </c>
      <c r="B71" s="7" t="s">
        <v>145</v>
      </c>
      <c r="C71" s="8" t="s">
        <v>143</v>
      </c>
      <c r="D71" s="8" t="s">
        <v>146</v>
      </c>
      <c r="E71" s="14">
        <v>70.099999999999994</v>
      </c>
      <c r="F71" s="14"/>
      <c r="G71" s="15">
        <v>82.27</v>
      </c>
      <c r="H71" s="25"/>
      <c r="I71" s="15">
        <f t="shared" si="4"/>
        <v>82.27</v>
      </c>
      <c r="J71" s="15">
        <f t="shared" si="5"/>
        <v>76.19</v>
      </c>
      <c r="K71" s="7">
        <v>4</v>
      </c>
      <c r="L71" s="7"/>
    </row>
    <row r="72" spans="1:12" ht="15" customHeight="1">
      <c r="A72" s="7">
        <v>69</v>
      </c>
      <c r="B72" s="7" t="s">
        <v>153</v>
      </c>
      <c r="C72" s="8" t="s">
        <v>143</v>
      </c>
      <c r="D72" s="8" t="s">
        <v>154</v>
      </c>
      <c r="E72" s="14">
        <v>64.5</v>
      </c>
      <c r="F72" s="14"/>
      <c r="G72" s="15">
        <v>87.39</v>
      </c>
      <c r="H72" s="25"/>
      <c r="I72" s="15">
        <f t="shared" si="4"/>
        <v>87.39</v>
      </c>
      <c r="J72" s="15">
        <f t="shared" si="5"/>
        <v>75.95</v>
      </c>
      <c r="K72" s="7">
        <v>5</v>
      </c>
      <c r="L72" s="7"/>
    </row>
    <row r="73" spans="1:12" ht="15" customHeight="1">
      <c r="A73" s="7">
        <v>70</v>
      </c>
      <c r="B73" s="7" t="s">
        <v>149</v>
      </c>
      <c r="C73" s="8" t="s">
        <v>143</v>
      </c>
      <c r="D73" s="8" t="s">
        <v>150</v>
      </c>
      <c r="E73" s="14">
        <v>68.099999999999994</v>
      </c>
      <c r="F73" s="14"/>
      <c r="G73" s="15">
        <v>83.25</v>
      </c>
      <c r="H73" s="25"/>
      <c r="I73" s="15">
        <f t="shared" si="4"/>
        <v>83.25</v>
      </c>
      <c r="J73" s="15">
        <f t="shared" si="5"/>
        <v>75.680000000000007</v>
      </c>
      <c r="K73" s="7">
        <v>6</v>
      </c>
      <c r="L73" s="7"/>
    </row>
    <row r="74" spans="1:12" ht="15" customHeight="1">
      <c r="A74" s="7">
        <v>71</v>
      </c>
      <c r="B74" s="7" t="s">
        <v>157</v>
      </c>
      <c r="C74" s="8" t="s">
        <v>143</v>
      </c>
      <c r="D74" s="8" t="s">
        <v>158</v>
      </c>
      <c r="E74" s="14">
        <v>60.6</v>
      </c>
      <c r="F74" s="14"/>
      <c r="G74" s="15">
        <v>84.61</v>
      </c>
      <c r="H74" s="25"/>
      <c r="I74" s="15">
        <f t="shared" si="4"/>
        <v>84.61</v>
      </c>
      <c r="J74" s="15">
        <f t="shared" si="5"/>
        <v>72.61</v>
      </c>
      <c r="K74" s="7">
        <v>7</v>
      </c>
      <c r="L74" s="7"/>
    </row>
    <row r="75" spans="1:12" ht="15" customHeight="1">
      <c r="A75" s="7">
        <v>72</v>
      </c>
      <c r="B75" s="9" t="s">
        <v>159</v>
      </c>
      <c r="C75" s="10" t="s">
        <v>143</v>
      </c>
      <c r="D75" s="10" t="s">
        <v>160</v>
      </c>
      <c r="E75" s="16">
        <v>57.5</v>
      </c>
      <c r="F75" s="16"/>
      <c r="G75" s="26">
        <v>84.2</v>
      </c>
      <c r="H75" s="25"/>
      <c r="I75" s="15">
        <f t="shared" si="4"/>
        <v>84.2</v>
      </c>
      <c r="J75" s="15">
        <f t="shared" si="5"/>
        <v>70.849999999999994</v>
      </c>
      <c r="K75" s="7">
        <v>8</v>
      </c>
      <c r="L75" s="7"/>
    </row>
    <row r="76" spans="1:12" s="2" customFormat="1" ht="15" customHeight="1">
      <c r="A76" s="7">
        <v>73</v>
      </c>
      <c r="B76" s="7" t="s">
        <v>155</v>
      </c>
      <c r="C76" s="8" t="s">
        <v>143</v>
      </c>
      <c r="D76" s="8" t="s">
        <v>156</v>
      </c>
      <c r="E76" s="14">
        <v>64.099999999999994</v>
      </c>
      <c r="F76" s="14"/>
      <c r="G76" s="15">
        <v>74.05</v>
      </c>
      <c r="H76" s="25"/>
      <c r="I76" s="15">
        <f t="shared" si="4"/>
        <v>74.05</v>
      </c>
      <c r="J76" s="15">
        <f t="shared" si="5"/>
        <v>69.08</v>
      </c>
      <c r="K76" s="11">
        <v>9</v>
      </c>
      <c r="L76" s="11"/>
    </row>
    <row r="77" spans="1:12" ht="15" customHeight="1">
      <c r="A77" s="7">
        <v>74</v>
      </c>
      <c r="B77" s="7" t="s">
        <v>161</v>
      </c>
      <c r="C77" s="8" t="s">
        <v>162</v>
      </c>
      <c r="D77" s="8" t="s">
        <v>163</v>
      </c>
      <c r="E77" s="14">
        <v>72.900000000000006</v>
      </c>
      <c r="F77" s="14"/>
      <c r="G77" s="15">
        <v>83.14</v>
      </c>
      <c r="H77" s="25"/>
      <c r="I77" s="15">
        <f t="shared" si="4"/>
        <v>83.14</v>
      </c>
      <c r="J77" s="15">
        <f t="shared" si="5"/>
        <v>78.02</v>
      </c>
      <c r="K77" s="7">
        <v>1</v>
      </c>
      <c r="L77" s="27" t="s">
        <v>348</v>
      </c>
    </row>
    <row r="78" spans="1:12" ht="15" customHeight="1">
      <c r="A78" s="7">
        <v>75</v>
      </c>
      <c r="B78" s="7" t="s">
        <v>164</v>
      </c>
      <c r="C78" s="8" t="s">
        <v>162</v>
      </c>
      <c r="D78" s="8" t="s">
        <v>165</v>
      </c>
      <c r="E78" s="14">
        <v>67.2</v>
      </c>
      <c r="F78" s="14"/>
      <c r="G78" s="15">
        <v>84.9</v>
      </c>
      <c r="H78" s="25"/>
      <c r="I78" s="15">
        <f t="shared" si="4"/>
        <v>84.9</v>
      </c>
      <c r="J78" s="15">
        <f t="shared" si="5"/>
        <v>76.05</v>
      </c>
      <c r="K78" s="7">
        <v>2</v>
      </c>
      <c r="L78" s="27" t="s">
        <v>348</v>
      </c>
    </row>
    <row r="79" spans="1:12" ht="15" customHeight="1">
      <c r="A79" s="7">
        <v>76</v>
      </c>
      <c r="B79" s="7" t="s">
        <v>166</v>
      </c>
      <c r="C79" s="8" t="s">
        <v>162</v>
      </c>
      <c r="D79" s="8" t="s">
        <v>167</v>
      </c>
      <c r="E79" s="14">
        <v>64</v>
      </c>
      <c r="F79" s="14"/>
      <c r="G79" s="15">
        <v>86.12</v>
      </c>
      <c r="H79" s="25"/>
      <c r="I79" s="15">
        <f t="shared" si="4"/>
        <v>86.12</v>
      </c>
      <c r="J79" s="15">
        <f t="shared" si="5"/>
        <v>75.06</v>
      </c>
      <c r="K79" s="7">
        <v>3</v>
      </c>
      <c r="L79" s="27" t="s">
        <v>348</v>
      </c>
    </row>
    <row r="80" spans="1:12" ht="15" customHeight="1">
      <c r="A80" s="7">
        <v>77</v>
      </c>
      <c r="B80" s="7" t="s">
        <v>172</v>
      </c>
      <c r="C80" s="8" t="s">
        <v>162</v>
      </c>
      <c r="D80" s="8" t="s">
        <v>173</v>
      </c>
      <c r="E80" s="14">
        <v>60.4</v>
      </c>
      <c r="F80" s="14"/>
      <c r="G80" s="15">
        <v>84.93</v>
      </c>
      <c r="H80" s="25"/>
      <c r="I80" s="15">
        <f t="shared" si="4"/>
        <v>84.93</v>
      </c>
      <c r="J80" s="15">
        <f t="shared" si="5"/>
        <v>72.67</v>
      </c>
      <c r="K80" s="7">
        <v>4</v>
      </c>
      <c r="L80" s="27" t="s">
        <v>348</v>
      </c>
    </row>
    <row r="81" spans="1:12" ht="15" customHeight="1">
      <c r="A81" s="7">
        <v>78</v>
      </c>
      <c r="B81" s="7" t="s">
        <v>168</v>
      </c>
      <c r="C81" s="8" t="s">
        <v>162</v>
      </c>
      <c r="D81" s="8" t="s">
        <v>169</v>
      </c>
      <c r="E81" s="14">
        <v>63.6</v>
      </c>
      <c r="F81" s="14"/>
      <c r="G81" s="15">
        <v>81.53</v>
      </c>
      <c r="H81" s="25"/>
      <c r="I81" s="15">
        <f t="shared" si="4"/>
        <v>81.53</v>
      </c>
      <c r="J81" s="15">
        <f t="shared" si="5"/>
        <v>72.569999999999993</v>
      </c>
      <c r="K81" s="7">
        <v>5</v>
      </c>
      <c r="L81" s="7"/>
    </row>
    <row r="82" spans="1:12" ht="15" customHeight="1">
      <c r="A82" s="7">
        <v>79</v>
      </c>
      <c r="B82" s="7" t="s">
        <v>174</v>
      </c>
      <c r="C82" s="8" t="s">
        <v>162</v>
      </c>
      <c r="D82" s="8" t="s">
        <v>175</v>
      </c>
      <c r="E82" s="14">
        <v>59</v>
      </c>
      <c r="F82" s="14"/>
      <c r="G82" s="15">
        <v>83.67</v>
      </c>
      <c r="H82" s="25"/>
      <c r="I82" s="15">
        <f t="shared" si="4"/>
        <v>83.67</v>
      </c>
      <c r="J82" s="15">
        <f t="shared" si="5"/>
        <v>71.34</v>
      </c>
      <c r="K82" s="7">
        <v>6</v>
      </c>
      <c r="L82" s="7"/>
    </row>
    <row r="83" spans="1:12" ht="15" customHeight="1">
      <c r="A83" s="7">
        <v>80</v>
      </c>
      <c r="B83" s="7" t="s">
        <v>178</v>
      </c>
      <c r="C83" s="8" t="s">
        <v>162</v>
      </c>
      <c r="D83" s="8" t="s">
        <v>179</v>
      </c>
      <c r="E83" s="14">
        <v>53.6</v>
      </c>
      <c r="F83" s="14"/>
      <c r="G83" s="15">
        <v>83.47</v>
      </c>
      <c r="H83" s="25"/>
      <c r="I83" s="15">
        <f t="shared" si="4"/>
        <v>83.47</v>
      </c>
      <c r="J83" s="15">
        <f t="shared" si="5"/>
        <v>68.540000000000006</v>
      </c>
      <c r="K83" s="7">
        <v>7</v>
      </c>
      <c r="L83" s="7"/>
    </row>
    <row r="84" spans="1:12" ht="15" customHeight="1">
      <c r="A84" s="7">
        <v>81</v>
      </c>
      <c r="B84" s="7" t="s">
        <v>170</v>
      </c>
      <c r="C84" s="8" t="s">
        <v>162</v>
      </c>
      <c r="D84" s="8" t="s">
        <v>171</v>
      </c>
      <c r="E84" s="14">
        <v>62.9</v>
      </c>
      <c r="F84" s="14"/>
      <c r="G84" s="15" t="s">
        <v>345</v>
      </c>
      <c r="H84" s="25"/>
      <c r="I84" s="15"/>
      <c r="J84" s="15">
        <f t="shared" si="5"/>
        <v>31.45</v>
      </c>
      <c r="K84" s="7">
        <v>8</v>
      </c>
      <c r="L84" s="7"/>
    </row>
    <row r="85" spans="1:12" ht="15" customHeight="1">
      <c r="A85" s="7">
        <v>82</v>
      </c>
      <c r="B85" s="7" t="s">
        <v>176</v>
      </c>
      <c r="C85" s="8" t="s">
        <v>162</v>
      </c>
      <c r="D85" s="8" t="s">
        <v>177</v>
      </c>
      <c r="E85" s="14">
        <v>57.9</v>
      </c>
      <c r="F85" s="14"/>
      <c r="G85" s="15" t="s">
        <v>345</v>
      </c>
      <c r="H85" s="25"/>
      <c r="I85" s="15"/>
      <c r="J85" s="15">
        <f t="shared" si="5"/>
        <v>28.95</v>
      </c>
      <c r="K85" s="7">
        <v>9</v>
      </c>
      <c r="L85" s="7"/>
    </row>
    <row r="86" spans="1:12" ht="15" customHeight="1">
      <c r="A86" s="7">
        <v>83</v>
      </c>
      <c r="B86" s="7" t="s">
        <v>180</v>
      </c>
      <c r="C86" s="8" t="s">
        <v>181</v>
      </c>
      <c r="D86" s="8" t="s">
        <v>182</v>
      </c>
      <c r="E86" s="14">
        <v>78.900000000000006</v>
      </c>
      <c r="F86" s="14"/>
      <c r="G86" s="15">
        <v>81.87</v>
      </c>
      <c r="H86" s="25"/>
      <c r="I86" s="15">
        <f>G86</f>
        <v>81.87</v>
      </c>
      <c r="J86" s="15">
        <f t="shared" si="5"/>
        <v>80.39</v>
      </c>
      <c r="K86" s="7">
        <v>1</v>
      </c>
      <c r="L86" s="27" t="s">
        <v>348</v>
      </c>
    </row>
    <row r="87" spans="1:12" ht="15" customHeight="1">
      <c r="A87" s="7">
        <v>84</v>
      </c>
      <c r="B87" s="7" t="s">
        <v>189</v>
      </c>
      <c r="C87" s="8" t="s">
        <v>181</v>
      </c>
      <c r="D87" s="8" t="s">
        <v>190</v>
      </c>
      <c r="E87" s="14">
        <v>71.400000000000006</v>
      </c>
      <c r="F87" s="14"/>
      <c r="G87" s="15">
        <v>84.66</v>
      </c>
      <c r="H87" s="25"/>
      <c r="I87" s="15">
        <f>G87</f>
        <v>84.66</v>
      </c>
      <c r="J87" s="15">
        <f t="shared" si="5"/>
        <v>78.03</v>
      </c>
      <c r="K87" s="7">
        <v>2</v>
      </c>
      <c r="L87" s="27" t="s">
        <v>348</v>
      </c>
    </row>
    <row r="88" spans="1:12" ht="15" customHeight="1">
      <c r="A88" s="7">
        <v>85</v>
      </c>
      <c r="B88" s="7" t="s">
        <v>187</v>
      </c>
      <c r="C88" s="8" t="s">
        <v>181</v>
      </c>
      <c r="D88" s="8" t="s">
        <v>188</v>
      </c>
      <c r="E88" s="14">
        <v>71.7</v>
      </c>
      <c r="F88" s="14"/>
      <c r="G88" s="15">
        <v>82.51</v>
      </c>
      <c r="H88" s="25"/>
      <c r="I88" s="15">
        <f>G88</f>
        <v>82.51</v>
      </c>
      <c r="J88" s="15">
        <f t="shared" si="5"/>
        <v>77.11</v>
      </c>
      <c r="K88" s="7">
        <v>3</v>
      </c>
      <c r="L88" s="7"/>
    </row>
    <row r="89" spans="1:12" ht="15" customHeight="1">
      <c r="A89" s="7">
        <v>86</v>
      </c>
      <c r="B89" s="7" t="s">
        <v>185</v>
      </c>
      <c r="C89" s="8" t="s">
        <v>181</v>
      </c>
      <c r="D89" s="8" t="s">
        <v>186</v>
      </c>
      <c r="E89" s="14">
        <v>72.2</v>
      </c>
      <c r="F89" s="14"/>
      <c r="G89" s="15">
        <v>80.56</v>
      </c>
      <c r="H89" s="25"/>
      <c r="I89" s="15">
        <f>G89</f>
        <v>80.56</v>
      </c>
      <c r="J89" s="15">
        <f t="shared" si="5"/>
        <v>76.38</v>
      </c>
      <c r="K89" s="7">
        <v>4</v>
      </c>
      <c r="L89" s="7"/>
    </row>
    <row r="90" spans="1:12" ht="15" customHeight="1">
      <c r="A90" s="7">
        <v>87</v>
      </c>
      <c r="B90" s="7" t="s">
        <v>183</v>
      </c>
      <c r="C90" s="8" t="s">
        <v>181</v>
      </c>
      <c r="D90" s="8" t="s">
        <v>184</v>
      </c>
      <c r="E90" s="14">
        <v>72.599999999999994</v>
      </c>
      <c r="F90" s="14"/>
      <c r="G90" s="15" t="s">
        <v>345</v>
      </c>
      <c r="H90" s="25"/>
      <c r="I90" s="15"/>
      <c r="J90" s="15">
        <f t="shared" si="5"/>
        <v>36.299999999999997</v>
      </c>
      <c r="K90" s="7">
        <v>5</v>
      </c>
      <c r="L90" s="7"/>
    </row>
    <row r="91" spans="1:12" ht="15" customHeight="1">
      <c r="A91" s="7">
        <v>88</v>
      </c>
      <c r="B91" s="7" t="s">
        <v>191</v>
      </c>
      <c r="C91" s="8" t="s">
        <v>181</v>
      </c>
      <c r="D91" s="8" t="s">
        <v>192</v>
      </c>
      <c r="E91" s="14">
        <v>70.099999999999994</v>
      </c>
      <c r="F91" s="14"/>
      <c r="G91" s="15" t="s">
        <v>345</v>
      </c>
      <c r="H91" s="25"/>
      <c r="I91" s="15"/>
      <c r="J91" s="15">
        <f t="shared" si="5"/>
        <v>35.049999999999997</v>
      </c>
      <c r="K91" s="7">
        <v>6</v>
      </c>
      <c r="L91" s="7"/>
    </row>
    <row r="92" spans="1:12" ht="15" customHeight="1">
      <c r="A92" s="7">
        <v>89</v>
      </c>
      <c r="B92" s="7" t="s">
        <v>196</v>
      </c>
      <c r="C92" s="8" t="s">
        <v>194</v>
      </c>
      <c r="D92" s="8" t="s">
        <v>197</v>
      </c>
      <c r="E92" s="14">
        <v>70.400000000000006</v>
      </c>
      <c r="F92" s="14"/>
      <c r="G92" s="15">
        <v>79.27</v>
      </c>
      <c r="H92" s="25"/>
      <c r="I92" s="15">
        <f>G92</f>
        <v>79.27</v>
      </c>
      <c r="J92" s="15">
        <f t="shared" si="5"/>
        <v>74.84</v>
      </c>
      <c r="K92" s="7">
        <v>1</v>
      </c>
      <c r="L92" s="27" t="s">
        <v>348</v>
      </c>
    </row>
    <row r="93" spans="1:12" ht="15" customHeight="1">
      <c r="A93" s="7">
        <v>90</v>
      </c>
      <c r="B93" s="7" t="s">
        <v>193</v>
      </c>
      <c r="C93" s="8" t="s">
        <v>194</v>
      </c>
      <c r="D93" s="8" t="s">
        <v>195</v>
      </c>
      <c r="E93" s="14">
        <v>72.7</v>
      </c>
      <c r="F93" s="14"/>
      <c r="G93" s="15">
        <v>76.91</v>
      </c>
      <c r="H93" s="25"/>
      <c r="I93" s="15">
        <f>G93</f>
        <v>76.91</v>
      </c>
      <c r="J93" s="15">
        <f t="shared" si="5"/>
        <v>74.81</v>
      </c>
      <c r="K93" s="7">
        <v>2</v>
      </c>
      <c r="L93" s="7"/>
    </row>
    <row r="94" spans="1:12" ht="15" customHeight="1">
      <c r="A94" s="7">
        <v>91</v>
      </c>
      <c r="B94" s="7" t="s">
        <v>198</v>
      </c>
      <c r="C94" s="8" t="s">
        <v>194</v>
      </c>
      <c r="D94" s="8" t="s">
        <v>199</v>
      </c>
      <c r="E94" s="14">
        <v>70.3</v>
      </c>
      <c r="F94" s="14"/>
      <c r="G94" s="15">
        <v>79.209999999999994</v>
      </c>
      <c r="H94" s="25"/>
      <c r="I94" s="15">
        <f t="shared" ref="I94:I96" si="6">G94</f>
        <v>79.209999999999994</v>
      </c>
      <c r="J94" s="15">
        <f t="shared" si="5"/>
        <v>74.760000000000005</v>
      </c>
      <c r="K94" s="7">
        <v>3</v>
      </c>
      <c r="L94" s="7"/>
    </row>
    <row r="95" spans="1:12" ht="15" customHeight="1">
      <c r="A95" s="7">
        <v>92</v>
      </c>
      <c r="B95" s="7" t="s">
        <v>200</v>
      </c>
      <c r="C95" s="8" t="s">
        <v>201</v>
      </c>
      <c r="D95" s="8" t="s">
        <v>202</v>
      </c>
      <c r="E95" s="14">
        <v>80.900000000000006</v>
      </c>
      <c r="F95" s="14"/>
      <c r="G95" s="15">
        <v>84.65</v>
      </c>
      <c r="H95" s="25"/>
      <c r="I95" s="15">
        <f t="shared" si="6"/>
        <v>84.65</v>
      </c>
      <c r="J95" s="15">
        <f t="shared" ref="J95:J126" si="7">ROUND(E95*0.5+I95*0.5,2)</f>
        <v>82.78</v>
      </c>
      <c r="K95" s="7">
        <v>1</v>
      </c>
      <c r="L95" s="27" t="s">
        <v>348</v>
      </c>
    </row>
    <row r="96" spans="1:12" ht="15" customHeight="1">
      <c r="A96" s="7">
        <v>93</v>
      </c>
      <c r="B96" s="7" t="s">
        <v>203</v>
      </c>
      <c r="C96" s="8" t="s">
        <v>201</v>
      </c>
      <c r="D96" s="8" t="s">
        <v>204</v>
      </c>
      <c r="E96" s="14">
        <v>75</v>
      </c>
      <c r="F96" s="14"/>
      <c r="G96" s="15">
        <v>84.77</v>
      </c>
      <c r="H96" s="25"/>
      <c r="I96" s="15">
        <f t="shared" si="6"/>
        <v>84.77</v>
      </c>
      <c r="J96" s="15">
        <f t="shared" si="7"/>
        <v>79.89</v>
      </c>
      <c r="K96" s="7">
        <v>2</v>
      </c>
      <c r="L96" s="7"/>
    </row>
    <row r="97" spans="1:12" ht="15" customHeight="1">
      <c r="A97" s="7">
        <v>94</v>
      </c>
      <c r="B97" s="7" t="s">
        <v>205</v>
      </c>
      <c r="C97" s="8" t="s">
        <v>201</v>
      </c>
      <c r="D97" s="8" t="s">
        <v>206</v>
      </c>
      <c r="E97" s="14">
        <v>71.8</v>
      </c>
      <c r="F97" s="14"/>
      <c r="G97" s="15" t="s">
        <v>345</v>
      </c>
      <c r="H97" s="25"/>
      <c r="I97" s="15"/>
      <c r="J97" s="15">
        <f t="shared" si="7"/>
        <v>35.9</v>
      </c>
      <c r="K97" s="7"/>
      <c r="L97" s="7"/>
    </row>
    <row r="98" spans="1:12" ht="15" customHeight="1">
      <c r="A98" s="7">
        <v>95</v>
      </c>
      <c r="B98" s="7" t="s">
        <v>210</v>
      </c>
      <c r="C98" s="8" t="s">
        <v>208</v>
      </c>
      <c r="D98" s="8" t="s">
        <v>211</v>
      </c>
      <c r="E98" s="14">
        <v>72.5</v>
      </c>
      <c r="F98" s="14"/>
      <c r="G98" s="15">
        <v>84.27</v>
      </c>
      <c r="H98" s="25"/>
      <c r="I98" s="15">
        <f>G98</f>
        <v>84.27</v>
      </c>
      <c r="J98" s="15">
        <f t="shared" si="7"/>
        <v>78.39</v>
      </c>
      <c r="K98" s="7">
        <v>1</v>
      </c>
      <c r="L98" s="27" t="s">
        <v>348</v>
      </c>
    </row>
    <row r="99" spans="1:12" ht="15" customHeight="1">
      <c r="A99" s="7">
        <v>96</v>
      </c>
      <c r="B99" s="7" t="s">
        <v>207</v>
      </c>
      <c r="C99" s="8" t="s">
        <v>208</v>
      </c>
      <c r="D99" s="8" t="s">
        <v>209</v>
      </c>
      <c r="E99" s="14">
        <v>76.900000000000006</v>
      </c>
      <c r="F99" s="14"/>
      <c r="G99" s="15">
        <v>77.930000000000007</v>
      </c>
      <c r="H99" s="25"/>
      <c r="I99" s="15">
        <f>G99</f>
        <v>77.930000000000007</v>
      </c>
      <c r="J99" s="15">
        <f t="shared" si="7"/>
        <v>77.42</v>
      </c>
      <c r="K99" s="7">
        <v>2</v>
      </c>
      <c r="L99" s="7"/>
    </row>
    <row r="100" spans="1:12" ht="15" customHeight="1">
      <c r="A100" s="7">
        <v>97</v>
      </c>
      <c r="B100" s="7" t="s">
        <v>215</v>
      </c>
      <c r="C100" s="8" t="s">
        <v>213</v>
      </c>
      <c r="D100" s="8" t="s">
        <v>216</v>
      </c>
      <c r="E100" s="14">
        <v>65.3</v>
      </c>
      <c r="F100" s="14"/>
      <c r="G100" s="15">
        <v>82.94</v>
      </c>
      <c r="H100" s="25"/>
      <c r="I100" s="15">
        <f>G100</f>
        <v>82.94</v>
      </c>
      <c r="J100" s="15">
        <f t="shared" si="7"/>
        <v>74.12</v>
      </c>
      <c r="K100" s="7">
        <v>1</v>
      </c>
      <c r="L100" s="27" t="s">
        <v>348</v>
      </c>
    </row>
    <row r="101" spans="1:12" ht="15" customHeight="1">
      <c r="A101" s="7">
        <v>98</v>
      </c>
      <c r="B101" s="11" t="s">
        <v>217</v>
      </c>
      <c r="C101" s="12" t="s">
        <v>213</v>
      </c>
      <c r="D101" s="12" t="s">
        <v>218</v>
      </c>
      <c r="E101" s="17">
        <v>58.5</v>
      </c>
      <c r="F101" s="17"/>
      <c r="G101" s="26">
        <v>81.87</v>
      </c>
      <c r="H101" s="25"/>
      <c r="I101" s="15">
        <f>G101</f>
        <v>81.87</v>
      </c>
      <c r="J101" s="15">
        <f t="shared" si="7"/>
        <v>70.19</v>
      </c>
      <c r="K101" s="7">
        <v>2</v>
      </c>
      <c r="L101" s="7"/>
    </row>
    <row r="102" spans="1:12" s="2" customFormat="1" ht="15" customHeight="1">
      <c r="A102" s="7">
        <v>99</v>
      </c>
      <c r="B102" s="7" t="s">
        <v>212</v>
      </c>
      <c r="C102" s="8" t="s">
        <v>213</v>
      </c>
      <c r="D102" s="8" t="s">
        <v>214</v>
      </c>
      <c r="E102" s="14">
        <v>73.599999999999994</v>
      </c>
      <c r="F102" s="14"/>
      <c r="G102" s="15" t="s">
        <v>345</v>
      </c>
      <c r="H102" s="25"/>
      <c r="I102" s="15"/>
      <c r="J102" s="15">
        <f t="shared" si="7"/>
        <v>36.799999999999997</v>
      </c>
      <c r="K102" s="11">
        <v>3</v>
      </c>
      <c r="L102" s="11"/>
    </row>
    <row r="103" spans="1:12" ht="15" customHeight="1">
      <c r="A103" s="7">
        <v>100</v>
      </c>
      <c r="B103" s="7" t="s">
        <v>222</v>
      </c>
      <c r="C103" s="8" t="s">
        <v>220</v>
      </c>
      <c r="D103" s="8" t="s">
        <v>223</v>
      </c>
      <c r="E103" s="14">
        <v>54.9</v>
      </c>
      <c r="F103" s="14"/>
      <c r="G103" s="15">
        <v>82.29</v>
      </c>
      <c r="H103" s="25"/>
      <c r="I103" s="15">
        <f t="shared" ref="I103:I117" si="8">G103</f>
        <v>82.29</v>
      </c>
      <c r="J103" s="15">
        <f t="shared" si="7"/>
        <v>68.599999999999994</v>
      </c>
      <c r="K103" s="7">
        <v>1</v>
      </c>
      <c r="L103" s="27" t="s">
        <v>348</v>
      </c>
    </row>
    <row r="104" spans="1:12" ht="15" customHeight="1">
      <c r="A104" s="7">
        <v>101</v>
      </c>
      <c r="B104" s="7" t="s">
        <v>219</v>
      </c>
      <c r="C104" s="8" t="s">
        <v>220</v>
      </c>
      <c r="D104" s="8" t="s">
        <v>221</v>
      </c>
      <c r="E104" s="14">
        <v>59.8</v>
      </c>
      <c r="F104" s="14"/>
      <c r="G104" s="15">
        <v>77.290000000000006</v>
      </c>
      <c r="H104" s="25"/>
      <c r="I104" s="15">
        <f t="shared" si="8"/>
        <v>77.290000000000006</v>
      </c>
      <c r="J104" s="15">
        <f t="shared" si="7"/>
        <v>68.55</v>
      </c>
      <c r="K104" s="7">
        <v>2</v>
      </c>
      <c r="L104" s="7"/>
    </row>
    <row r="105" spans="1:12" ht="15" customHeight="1">
      <c r="A105" s="7">
        <v>102</v>
      </c>
      <c r="B105" s="7" t="s">
        <v>224</v>
      </c>
      <c r="C105" s="8" t="s">
        <v>220</v>
      </c>
      <c r="D105" s="8" t="s">
        <v>225</v>
      </c>
      <c r="E105" s="14">
        <v>49.4</v>
      </c>
      <c r="F105" s="14"/>
      <c r="G105" s="15">
        <v>79.510000000000005</v>
      </c>
      <c r="H105" s="25"/>
      <c r="I105" s="15">
        <f t="shared" si="8"/>
        <v>79.510000000000005</v>
      </c>
      <c r="J105" s="15">
        <f t="shared" si="7"/>
        <v>64.459999999999994</v>
      </c>
      <c r="K105" s="7">
        <v>3</v>
      </c>
      <c r="L105" s="7"/>
    </row>
    <row r="106" spans="1:12" ht="15" customHeight="1">
      <c r="A106" s="7">
        <v>103</v>
      </c>
      <c r="B106" s="7" t="s">
        <v>229</v>
      </c>
      <c r="C106" s="8" t="s">
        <v>227</v>
      </c>
      <c r="D106" s="8" t="s">
        <v>230</v>
      </c>
      <c r="E106" s="14">
        <v>72.599999999999994</v>
      </c>
      <c r="F106" s="14"/>
      <c r="G106" s="15">
        <v>77.38</v>
      </c>
      <c r="H106" s="25"/>
      <c r="I106" s="15">
        <f t="shared" si="8"/>
        <v>77.38</v>
      </c>
      <c r="J106" s="15">
        <f t="shared" si="7"/>
        <v>74.989999999999995</v>
      </c>
      <c r="K106" s="7">
        <v>1</v>
      </c>
      <c r="L106" s="27" t="s">
        <v>348</v>
      </c>
    </row>
    <row r="107" spans="1:12" ht="15" customHeight="1">
      <c r="A107" s="7">
        <v>104</v>
      </c>
      <c r="B107" s="7" t="s">
        <v>226</v>
      </c>
      <c r="C107" s="8" t="s">
        <v>227</v>
      </c>
      <c r="D107" s="8" t="s">
        <v>228</v>
      </c>
      <c r="E107" s="14">
        <v>75.7</v>
      </c>
      <c r="F107" s="14"/>
      <c r="G107" s="15">
        <v>72.91</v>
      </c>
      <c r="H107" s="25"/>
      <c r="I107" s="15">
        <f t="shared" si="8"/>
        <v>72.91</v>
      </c>
      <c r="J107" s="15">
        <f t="shared" si="7"/>
        <v>74.31</v>
      </c>
      <c r="K107" s="7">
        <v>2</v>
      </c>
      <c r="L107" s="7"/>
    </row>
    <row r="108" spans="1:12" ht="15" customHeight="1">
      <c r="A108" s="7">
        <v>105</v>
      </c>
      <c r="B108" s="7" t="s">
        <v>231</v>
      </c>
      <c r="C108" s="8" t="s">
        <v>232</v>
      </c>
      <c r="D108" s="8" t="s">
        <v>233</v>
      </c>
      <c r="E108" s="14">
        <v>74.900000000000006</v>
      </c>
      <c r="F108" s="14"/>
      <c r="G108" s="15">
        <v>80.98</v>
      </c>
      <c r="H108" s="25"/>
      <c r="I108" s="15">
        <f t="shared" si="8"/>
        <v>80.98</v>
      </c>
      <c r="J108" s="15">
        <f t="shared" si="7"/>
        <v>77.94</v>
      </c>
      <c r="K108" s="7">
        <v>1</v>
      </c>
      <c r="L108" s="27" t="s">
        <v>348</v>
      </c>
    </row>
    <row r="109" spans="1:12" s="2" customFormat="1" ht="15" customHeight="1">
      <c r="A109" s="7">
        <v>106</v>
      </c>
      <c r="B109" s="11" t="s">
        <v>234</v>
      </c>
      <c r="C109" s="12" t="s">
        <v>232</v>
      </c>
      <c r="D109" s="12" t="s">
        <v>235</v>
      </c>
      <c r="E109" s="17">
        <v>55.1</v>
      </c>
      <c r="F109" s="17"/>
      <c r="G109" s="26">
        <v>76.069999999999993</v>
      </c>
      <c r="H109" s="25"/>
      <c r="I109" s="15">
        <f t="shared" si="8"/>
        <v>76.069999999999993</v>
      </c>
      <c r="J109" s="15">
        <f t="shared" si="7"/>
        <v>65.59</v>
      </c>
      <c r="K109" s="11">
        <v>2</v>
      </c>
      <c r="L109" s="11"/>
    </row>
    <row r="110" spans="1:12" ht="15" customHeight="1">
      <c r="A110" s="7">
        <v>107</v>
      </c>
      <c r="B110" s="7" t="s">
        <v>239</v>
      </c>
      <c r="C110" s="8" t="s">
        <v>237</v>
      </c>
      <c r="D110" s="8" t="s">
        <v>240</v>
      </c>
      <c r="E110" s="14">
        <v>71.5</v>
      </c>
      <c r="F110" s="14"/>
      <c r="G110" s="15">
        <v>84.01</v>
      </c>
      <c r="H110" s="25"/>
      <c r="I110" s="15">
        <f t="shared" si="8"/>
        <v>84.01</v>
      </c>
      <c r="J110" s="15">
        <f t="shared" si="7"/>
        <v>77.760000000000005</v>
      </c>
      <c r="K110" s="7">
        <v>1</v>
      </c>
      <c r="L110" s="27" t="s">
        <v>348</v>
      </c>
    </row>
    <row r="111" spans="1:12" ht="15" customHeight="1">
      <c r="A111" s="7">
        <v>108</v>
      </c>
      <c r="B111" s="7" t="s">
        <v>241</v>
      </c>
      <c r="C111" s="8" t="s">
        <v>237</v>
      </c>
      <c r="D111" s="8" t="s">
        <v>242</v>
      </c>
      <c r="E111" s="14">
        <v>69.900000000000006</v>
      </c>
      <c r="F111" s="14"/>
      <c r="G111" s="15">
        <v>84.71</v>
      </c>
      <c r="H111" s="25"/>
      <c r="I111" s="15">
        <f t="shared" si="8"/>
        <v>84.71</v>
      </c>
      <c r="J111" s="15">
        <f t="shared" si="7"/>
        <v>77.31</v>
      </c>
      <c r="K111" s="7">
        <v>2</v>
      </c>
      <c r="L111" s="27" t="s">
        <v>348</v>
      </c>
    </row>
    <row r="112" spans="1:12" ht="15" customHeight="1">
      <c r="A112" s="7">
        <v>109</v>
      </c>
      <c r="B112" s="7" t="s">
        <v>243</v>
      </c>
      <c r="C112" s="8" t="s">
        <v>237</v>
      </c>
      <c r="D112" s="8" t="s">
        <v>244</v>
      </c>
      <c r="E112" s="14">
        <v>69.599999999999994</v>
      </c>
      <c r="F112" s="14"/>
      <c r="G112" s="15">
        <v>84.33</v>
      </c>
      <c r="H112" s="25"/>
      <c r="I112" s="15">
        <f t="shared" si="8"/>
        <v>84.33</v>
      </c>
      <c r="J112" s="15">
        <f t="shared" si="7"/>
        <v>76.97</v>
      </c>
      <c r="K112" s="7">
        <v>3</v>
      </c>
      <c r="L112" s="27" t="s">
        <v>348</v>
      </c>
    </row>
    <row r="113" spans="1:12" ht="15" customHeight="1">
      <c r="A113" s="7">
        <v>110</v>
      </c>
      <c r="B113" s="7" t="s">
        <v>247</v>
      </c>
      <c r="C113" s="8" t="s">
        <v>237</v>
      </c>
      <c r="D113" s="8" t="s">
        <v>248</v>
      </c>
      <c r="E113" s="14">
        <v>63.9</v>
      </c>
      <c r="F113" s="14"/>
      <c r="G113" s="15">
        <v>77.98</v>
      </c>
      <c r="H113" s="25"/>
      <c r="I113" s="15">
        <f t="shared" si="8"/>
        <v>77.98</v>
      </c>
      <c r="J113" s="15">
        <f t="shared" si="7"/>
        <v>70.94</v>
      </c>
      <c r="K113" s="7">
        <v>4</v>
      </c>
      <c r="L113" s="7"/>
    </row>
    <row r="114" spans="1:12" ht="15" customHeight="1">
      <c r="A114" s="7">
        <v>111</v>
      </c>
      <c r="B114" s="7" t="s">
        <v>251</v>
      </c>
      <c r="C114" s="8" t="s">
        <v>237</v>
      </c>
      <c r="D114" s="8" t="s">
        <v>252</v>
      </c>
      <c r="E114" s="14">
        <v>57.1</v>
      </c>
      <c r="F114" s="14"/>
      <c r="G114" s="15">
        <v>84.7</v>
      </c>
      <c r="H114" s="25"/>
      <c r="I114" s="15">
        <f t="shared" si="8"/>
        <v>84.7</v>
      </c>
      <c r="J114" s="15">
        <f t="shared" si="7"/>
        <v>70.900000000000006</v>
      </c>
      <c r="K114" s="7">
        <v>5</v>
      </c>
      <c r="L114" s="7"/>
    </row>
    <row r="115" spans="1:12" ht="15" customHeight="1">
      <c r="A115" s="7">
        <v>112</v>
      </c>
      <c r="B115" s="7" t="s">
        <v>245</v>
      </c>
      <c r="C115" s="8" t="s">
        <v>237</v>
      </c>
      <c r="D115" s="8" t="s">
        <v>246</v>
      </c>
      <c r="E115" s="14">
        <v>64</v>
      </c>
      <c r="F115" s="14"/>
      <c r="G115" s="15">
        <v>77.63</v>
      </c>
      <c r="H115" s="25"/>
      <c r="I115" s="15">
        <f t="shared" si="8"/>
        <v>77.63</v>
      </c>
      <c r="J115" s="15">
        <f t="shared" si="7"/>
        <v>70.819999999999993</v>
      </c>
      <c r="K115" s="7">
        <v>6</v>
      </c>
      <c r="L115" s="7"/>
    </row>
    <row r="116" spans="1:12" ht="15" customHeight="1">
      <c r="A116" s="7">
        <v>113</v>
      </c>
      <c r="B116" s="7" t="s">
        <v>249</v>
      </c>
      <c r="C116" s="8" t="s">
        <v>237</v>
      </c>
      <c r="D116" s="8" t="s">
        <v>250</v>
      </c>
      <c r="E116" s="14">
        <v>57.2</v>
      </c>
      <c r="F116" s="14"/>
      <c r="G116" s="15">
        <v>75.77</v>
      </c>
      <c r="H116" s="25"/>
      <c r="I116" s="15">
        <f t="shared" si="8"/>
        <v>75.77</v>
      </c>
      <c r="J116" s="15">
        <f t="shared" si="7"/>
        <v>66.489999999999995</v>
      </c>
      <c r="K116" s="7">
        <v>7</v>
      </c>
      <c r="L116" s="7"/>
    </row>
    <row r="117" spans="1:12" ht="15" customHeight="1">
      <c r="A117" s="7">
        <v>114</v>
      </c>
      <c r="B117" s="7" t="s">
        <v>253</v>
      </c>
      <c r="C117" s="8" t="s">
        <v>237</v>
      </c>
      <c r="D117" s="8" t="s">
        <v>254</v>
      </c>
      <c r="E117" s="14">
        <v>50.8</v>
      </c>
      <c r="F117" s="14"/>
      <c r="G117" s="15">
        <v>77.28</v>
      </c>
      <c r="H117" s="25"/>
      <c r="I117" s="15">
        <f t="shared" si="8"/>
        <v>77.28</v>
      </c>
      <c r="J117" s="15">
        <f t="shared" si="7"/>
        <v>64.040000000000006</v>
      </c>
      <c r="K117" s="7">
        <v>8</v>
      </c>
      <c r="L117" s="7"/>
    </row>
    <row r="118" spans="1:12" ht="15" customHeight="1">
      <c r="A118" s="7">
        <v>115</v>
      </c>
      <c r="B118" s="7" t="s">
        <v>236</v>
      </c>
      <c r="C118" s="8" t="s">
        <v>237</v>
      </c>
      <c r="D118" s="8" t="s">
        <v>238</v>
      </c>
      <c r="E118" s="14">
        <v>78.400000000000006</v>
      </c>
      <c r="F118" s="14"/>
      <c r="G118" s="15" t="s">
        <v>345</v>
      </c>
      <c r="H118" s="25"/>
      <c r="I118" s="15"/>
      <c r="J118" s="15">
        <f t="shared" si="7"/>
        <v>39.200000000000003</v>
      </c>
      <c r="K118" s="7"/>
      <c r="L118" s="7"/>
    </row>
    <row r="119" spans="1:12" ht="15" customHeight="1">
      <c r="A119" s="7">
        <v>116</v>
      </c>
      <c r="B119" s="7" t="s">
        <v>258</v>
      </c>
      <c r="C119" s="8" t="s">
        <v>256</v>
      </c>
      <c r="D119" s="8" t="s">
        <v>259</v>
      </c>
      <c r="E119" s="14">
        <v>77.599999999999994</v>
      </c>
      <c r="F119" s="14"/>
      <c r="G119" s="15">
        <v>80.81</v>
      </c>
      <c r="H119" s="25"/>
      <c r="I119" s="15">
        <f>G119</f>
        <v>80.81</v>
      </c>
      <c r="J119" s="15">
        <f t="shared" si="7"/>
        <v>79.209999999999994</v>
      </c>
      <c r="K119" s="7">
        <v>1</v>
      </c>
      <c r="L119" s="7"/>
    </row>
    <row r="120" spans="1:12" ht="15" customHeight="1">
      <c r="A120" s="7">
        <v>117</v>
      </c>
      <c r="B120" s="7" t="s">
        <v>262</v>
      </c>
      <c r="C120" s="8" t="s">
        <v>256</v>
      </c>
      <c r="D120" s="8" t="s">
        <v>263</v>
      </c>
      <c r="E120" s="14">
        <v>56.4</v>
      </c>
      <c r="F120" s="14"/>
      <c r="G120" s="15">
        <v>75.55</v>
      </c>
      <c r="H120" s="25"/>
      <c r="I120" s="15">
        <f>G120</f>
        <v>75.55</v>
      </c>
      <c r="J120" s="15">
        <f t="shared" si="7"/>
        <v>65.98</v>
      </c>
      <c r="K120" s="7">
        <v>2</v>
      </c>
      <c r="L120" s="7"/>
    </row>
    <row r="121" spans="1:12" ht="15" customHeight="1">
      <c r="A121" s="7">
        <v>118</v>
      </c>
      <c r="B121" s="7" t="s">
        <v>255</v>
      </c>
      <c r="C121" s="8" t="s">
        <v>256</v>
      </c>
      <c r="D121" s="8" t="s">
        <v>257</v>
      </c>
      <c r="E121" s="14">
        <v>83.2</v>
      </c>
      <c r="F121" s="14"/>
      <c r="G121" s="15" t="s">
        <v>345</v>
      </c>
      <c r="H121" s="25"/>
      <c r="I121" s="15"/>
      <c r="J121" s="15">
        <f t="shared" si="7"/>
        <v>41.6</v>
      </c>
      <c r="K121" s="7"/>
      <c r="L121" s="7"/>
    </row>
    <row r="122" spans="1:12" ht="15" customHeight="1">
      <c r="A122" s="7">
        <v>119</v>
      </c>
      <c r="B122" s="7" t="s">
        <v>260</v>
      </c>
      <c r="C122" s="8" t="s">
        <v>256</v>
      </c>
      <c r="D122" s="8" t="s">
        <v>261</v>
      </c>
      <c r="E122" s="14">
        <v>69.3</v>
      </c>
      <c r="F122" s="14"/>
      <c r="G122" s="15" t="s">
        <v>345</v>
      </c>
      <c r="H122" s="25"/>
      <c r="I122" s="15"/>
      <c r="J122" s="15">
        <f t="shared" si="7"/>
        <v>34.65</v>
      </c>
      <c r="K122" s="7"/>
      <c r="L122" s="7"/>
    </row>
    <row r="123" spans="1:12" ht="15" customHeight="1">
      <c r="A123" s="7">
        <v>120</v>
      </c>
      <c r="B123" s="7" t="s">
        <v>264</v>
      </c>
      <c r="C123" s="8" t="s">
        <v>265</v>
      </c>
      <c r="D123" s="8" t="s">
        <v>266</v>
      </c>
      <c r="E123" s="14">
        <v>79.400000000000006</v>
      </c>
      <c r="F123" s="14"/>
      <c r="G123" s="15">
        <v>88.8</v>
      </c>
      <c r="H123" s="25">
        <v>0.989653</v>
      </c>
      <c r="I123" s="15">
        <v>87.88</v>
      </c>
      <c r="J123" s="15">
        <f t="shared" si="7"/>
        <v>83.64</v>
      </c>
      <c r="K123" s="7">
        <f>RANK(J123,$J$123:$J$162,0)</f>
        <v>1</v>
      </c>
      <c r="L123" s="27" t="s">
        <v>348</v>
      </c>
    </row>
    <row r="124" spans="1:12" ht="15" customHeight="1">
      <c r="A124" s="7">
        <v>121</v>
      </c>
      <c r="B124" s="7" t="s">
        <v>271</v>
      </c>
      <c r="C124" s="8" t="s">
        <v>265</v>
      </c>
      <c r="D124" s="8" t="s">
        <v>272</v>
      </c>
      <c r="E124" s="14">
        <v>66</v>
      </c>
      <c r="F124" s="14"/>
      <c r="G124" s="15">
        <v>87.36</v>
      </c>
      <c r="H124" s="25">
        <v>0.989653</v>
      </c>
      <c r="I124" s="15">
        <v>86.46</v>
      </c>
      <c r="J124" s="15">
        <f t="shared" si="7"/>
        <v>76.23</v>
      </c>
      <c r="K124" s="7">
        <f t="shared" ref="K124:K162" si="9">RANK(J124,$J$123:$J$162,0)</f>
        <v>2</v>
      </c>
      <c r="L124" s="27" t="s">
        <v>348</v>
      </c>
    </row>
    <row r="125" spans="1:12" ht="15" customHeight="1">
      <c r="A125" s="7">
        <v>122</v>
      </c>
      <c r="B125" s="7" t="s">
        <v>289</v>
      </c>
      <c r="C125" s="8" t="s">
        <v>265</v>
      </c>
      <c r="D125" s="8" t="s">
        <v>290</v>
      </c>
      <c r="E125" s="14">
        <v>63.5</v>
      </c>
      <c r="F125" s="14"/>
      <c r="G125" s="15">
        <v>85.65</v>
      </c>
      <c r="H125" s="25">
        <v>1.0105740000000001</v>
      </c>
      <c r="I125" s="15">
        <v>86.56</v>
      </c>
      <c r="J125" s="15">
        <f t="shared" si="7"/>
        <v>75.03</v>
      </c>
      <c r="K125" s="7">
        <f t="shared" si="9"/>
        <v>3</v>
      </c>
      <c r="L125" s="27" t="s">
        <v>348</v>
      </c>
    </row>
    <row r="126" spans="1:12" ht="15" customHeight="1">
      <c r="A126" s="7">
        <v>123</v>
      </c>
      <c r="B126" s="7" t="s">
        <v>269</v>
      </c>
      <c r="C126" s="8" t="s">
        <v>265</v>
      </c>
      <c r="D126" s="8" t="s">
        <v>270</v>
      </c>
      <c r="E126" s="14">
        <v>67.2</v>
      </c>
      <c r="F126" s="14"/>
      <c r="G126" s="15">
        <v>81.180000000000007</v>
      </c>
      <c r="H126" s="25">
        <v>1.0105740000000001</v>
      </c>
      <c r="I126" s="15">
        <v>82.04</v>
      </c>
      <c r="J126" s="15">
        <f t="shared" si="7"/>
        <v>74.62</v>
      </c>
      <c r="K126" s="7">
        <f t="shared" si="9"/>
        <v>4</v>
      </c>
      <c r="L126" s="27" t="s">
        <v>348</v>
      </c>
    </row>
    <row r="127" spans="1:12" ht="15" customHeight="1">
      <c r="A127" s="7">
        <v>124</v>
      </c>
      <c r="B127" s="7" t="s">
        <v>267</v>
      </c>
      <c r="C127" s="8" t="s">
        <v>265</v>
      </c>
      <c r="D127" s="8" t="s">
        <v>268</v>
      </c>
      <c r="E127" s="14">
        <v>70.2</v>
      </c>
      <c r="F127" s="14"/>
      <c r="G127" s="15">
        <v>77.790000000000006</v>
      </c>
      <c r="H127" s="25">
        <v>1.0105740000000001</v>
      </c>
      <c r="I127" s="15">
        <v>78.61</v>
      </c>
      <c r="J127" s="15">
        <f t="shared" ref="J127:J158" si="10">ROUND(E127*0.5+I127*0.5,2)</f>
        <v>74.41</v>
      </c>
      <c r="K127" s="7">
        <f t="shared" si="9"/>
        <v>5</v>
      </c>
      <c r="L127" s="27" t="s">
        <v>348</v>
      </c>
    </row>
    <row r="128" spans="1:12" ht="15" customHeight="1">
      <c r="A128" s="7">
        <v>125</v>
      </c>
      <c r="B128" s="7" t="s">
        <v>273</v>
      </c>
      <c r="C128" s="8" t="s">
        <v>265</v>
      </c>
      <c r="D128" s="8" t="s">
        <v>274</v>
      </c>
      <c r="E128" s="14">
        <v>65.7</v>
      </c>
      <c r="F128" s="14"/>
      <c r="G128" s="15">
        <v>82.21</v>
      </c>
      <c r="H128" s="25">
        <v>1.0105740000000001</v>
      </c>
      <c r="I128" s="15">
        <v>83.08</v>
      </c>
      <c r="J128" s="15">
        <f t="shared" si="10"/>
        <v>74.39</v>
      </c>
      <c r="K128" s="7">
        <f t="shared" si="9"/>
        <v>6</v>
      </c>
      <c r="L128" s="27" t="s">
        <v>348</v>
      </c>
    </row>
    <row r="129" spans="1:12" ht="15" customHeight="1">
      <c r="A129" s="7">
        <v>126</v>
      </c>
      <c r="B129" s="7" t="s">
        <v>277</v>
      </c>
      <c r="C129" s="8" t="s">
        <v>265</v>
      </c>
      <c r="D129" s="8" t="s">
        <v>278</v>
      </c>
      <c r="E129" s="14">
        <v>65.599999999999994</v>
      </c>
      <c r="F129" s="14"/>
      <c r="G129" s="15">
        <v>81.680000000000007</v>
      </c>
      <c r="H129" s="25">
        <v>1.0105740000000001</v>
      </c>
      <c r="I129" s="15">
        <v>82.54</v>
      </c>
      <c r="J129" s="15">
        <f t="shared" si="10"/>
        <v>74.069999999999993</v>
      </c>
      <c r="K129" s="7">
        <f t="shared" si="9"/>
        <v>7</v>
      </c>
      <c r="L129" s="27" t="s">
        <v>348</v>
      </c>
    </row>
    <row r="130" spans="1:12" ht="15" customHeight="1">
      <c r="A130" s="7">
        <v>127</v>
      </c>
      <c r="B130" s="7" t="s">
        <v>275</v>
      </c>
      <c r="C130" s="8" t="s">
        <v>265</v>
      </c>
      <c r="D130" s="8" t="s">
        <v>276</v>
      </c>
      <c r="E130" s="14">
        <v>65.7</v>
      </c>
      <c r="F130" s="14"/>
      <c r="G130" s="15">
        <v>82.85</v>
      </c>
      <c r="H130" s="25">
        <v>0.989653</v>
      </c>
      <c r="I130" s="15">
        <v>81.99</v>
      </c>
      <c r="J130" s="15">
        <f t="shared" si="10"/>
        <v>73.849999999999994</v>
      </c>
      <c r="K130" s="7">
        <f t="shared" si="9"/>
        <v>8</v>
      </c>
      <c r="L130" s="27" t="s">
        <v>348</v>
      </c>
    </row>
    <row r="131" spans="1:12" ht="15" customHeight="1">
      <c r="A131" s="7">
        <v>128</v>
      </c>
      <c r="B131" s="7" t="s">
        <v>297</v>
      </c>
      <c r="C131" s="8" t="s">
        <v>265</v>
      </c>
      <c r="D131" s="8" t="s">
        <v>298</v>
      </c>
      <c r="E131" s="14">
        <v>62.7</v>
      </c>
      <c r="F131" s="14"/>
      <c r="G131" s="15">
        <v>83.9</v>
      </c>
      <c r="H131" s="25">
        <v>1.0105740000000001</v>
      </c>
      <c r="I131" s="15">
        <v>84.79</v>
      </c>
      <c r="J131" s="15">
        <f t="shared" si="10"/>
        <v>73.75</v>
      </c>
      <c r="K131" s="7">
        <f t="shared" si="9"/>
        <v>9</v>
      </c>
      <c r="L131" s="27" t="s">
        <v>348</v>
      </c>
    </row>
    <row r="132" spans="1:12" ht="15" customHeight="1">
      <c r="A132" s="7">
        <v>129</v>
      </c>
      <c r="B132" s="7" t="s">
        <v>321</v>
      </c>
      <c r="C132" s="8" t="s">
        <v>265</v>
      </c>
      <c r="D132" s="8" t="s">
        <v>322</v>
      </c>
      <c r="E132" s="14">
        <v>60.8</v>
      </c>
      <c r="F132" s="14"/>
      <c r="G132" s="15">
        <v>85.72</v>
      </c>
      <c r="H132" s="25">
        <v>1.0105740000000001</v>
      </c>
      <c r="I132" s="15">
        <v>86.63</v>
      </c>
      <c r="J132" s="15">
        <f t="shared" si="10"/>
        <v>73.72</v>
      </c>
      <c r="K132" s="7">
        <f t="shared" si="9"/>
        <v>10</v>
      </c>
      <c r="L132" s="27" t="s">
        <v>348</v>
      </c>
    </row>
    <row r="133" spans="1:12" ht="15" customHeight="1">
      <c r="A133" s="7">
        <v>130</v>
      </c>
      <c r="B133" s="7" t="s">
        <v>301</v>
      </c>
      <c r="C133" s="8" t="s">
        <v>265</v>
      </c>
      <c r="D133" s="8" t="s">
        <v>302</v>
      </c>
      <c r="E133" s="14">
        <v>62.6</v>
      </c>
      <c r="F133" s="14"/>
      <c r="G133" s="15">
        <v>83.13</v>
      </c>
      <c r="H133" s="25">
        <v>1.0105740000000001</v>
      </c>
      <c r="I133" s="15">
        <v>84.01</v>
      </c>
      <c r="J133" s="15">
        <f t="shared" si="10"/>
        <v>73.31</v>
      </c>
      <c r="K133" s="7">
        <f t="shared" si="9"/>
        <v>11</v>
      </c>
      <c r="L133" s="27" t="s">
        <v>348</v>
      </c>
    </row>
    <row r="134" spans="1:12" ht="15" customHeight="1">
      <c r="A134" s="7">
        <v>131</v>
      </c>
      <c r="B134" s="7" t="s">
        <v>317</v>
      </c>
      <c r="C134" s="8" t="s">
        <v>265</v>
      </c>
      <c r="D134" s="8" t="s">
        <v>318</v>
      </c>
      <c r="E134" s="14">
        <v>61.2</v>
      </c>
      <c r="F134" s="14"/>
      <c r="G134" s="15">
        <v>84.29</v>
      </c>
      <c r="H134" s="25">
        <v>1.0105740000000001</v>
      </c>
      <c r="I134" s="15">
        <v>85.18</v>
      </c>
      <c r="J134" s="15">
        <f t="shared" si="10"/>
        <v>73.19</v>
      </c>
      <c r="K134" s="7">
        <f t="shared" si="9"/>
        <v>12</v>
      </c>
      <c r="L134" s="27" t="s">
        <v>348</v>
      </c>
    </row>
    <row r="135" spans="1:12" ht="15" customHeight="1">
      <c r="A135" s="7">
        <v>132</v>
      </c>
      <c r="B135" s="7" t="s">
        <v>319</v>
      </c>
      <c r="C135" s="8" t="s">
        <v>265</v>
      </c>
      <c r="D135" s="8" t="s">
        <v>320</v>
      </c>
      <c r="E135" s="14">
        <v>61.2</v>
      </c>
      <c r="F135" s="14"/>
      <c r="G135" s="15">
        <v>85.85</v>
      </c>
      <c r="H135" s="25">
        <v>0.989653</v>
      </c>
      <c r="I135" s="15">
        <v>84.96</v>
      </c>
      <c r="J135" s="15">
        <f t="shared" si="10"/>
        <v>73.08</v>
      </c>
      <c r="K135" s="7">
        <f t="shared" si="9"/>
        <v>13</v>
      </c>
      <c r="L135" s="27" t="s">
        <v>348</v>
      </c>
    </row>
    <row r="136" spans="1:12" ht="15" customHeight="1">
      <c r="A136" s="7">
        <v>133</v>
      </c>
      <c r="B136" s="7" t="s">
        <v>323</v>
      </c>
      <c r="C136" s="8" t="s">
        <v>265</v>
      </c>
      <c r="D136" s="8" t="s">
        <v>324</v>
      </c>
      <c r="E136" s="14">
        <v>60.8</v>
      </c>
      <c r="F136" s="14"/>
      <c r="G136" s="15">
        <v>86.21</v>
      </c>
      <c r="H136" s="25">
        <v>0.989653</v>
      </c>
      <c r="I136" s="15">
        <v>85.32</v>
      </c>
      <c r="J136" s="15">
        <f t="shared" si="10"/>
        <v>73.06</v>
      </c>
      <c r="K136" s="7">
        <f t="shared" si="9"/>
        <v>14</v>
      </c>
      <c r="L136" s="7"/>
    </row>
    <row r="137" spans="1:12" ht="15" customHeight="1">
      <c r="A137" s="7">
        <v>134</v>
      </c>
      <c r="B137" s="7" t="s">
        <v>293</v>
      </c>
      <c r="C137" s="8" t="s">
        <v>265</v>
      </c>
      <c r="D137" s="8" t="s">
        <v>294</v>
      </c>
      <c r="E137" s="14">
        <v>63.1</v>
      </c>
      <c r="F137" s="14"/>
      <c r="G137" s="15">
        <v>82.13</v>
      </c>
      <c r="H137" s="25">
        <v>1.0105740000000001</v>
      </c>
      <c r="I137" s="15">
        <v>83</v>
      </c>
      <c r="J137" s="15">
        <f t="shared" si="10"/>
        <v>73.05</v>
      </c>
      <c r="K137" s="7">
        <f t="shared" si="9"/>
        <v>15</v>
      </c>
      <c r="L137" s="7"/>
    </row>
    <row r="138" spans="1:12" ht="15" customHeight="1">
      <c r="A138" s="7">
        <v>135</v>
      </c>
      <c r="B138" s="7" t="s">
        <v>305</v>
      </c>
      <c r="C138" s="8" t="s">
        <v>265</v>
      </c>
      <c r="D138" s="8" t="s">
        <v>306</v>
      </c>
      <c r="E138" s="14">
        <v>61.9</v>
      </c>
      <c r="F138" s="14"/>
      <c r="G138" s="15">
        <v>83.22</v>
      </c>
      <c r="H138" s="25">
        <v>1.0105740000000001</v>
      </c>
      <c r="I138" s="15">
        <v>84.1</v>
      </c>
      <c r="J138" s="15">
        <f t="shared" si="10"/>
        <v>73</v>
      </c>
      <c r="K138" s="7">
        <f t="shared" si="9"/>
        <v>16</v>
      </c>
      <c r="L138" s="7"/>
    </row>
    <row r="139" spans="1:12" ht="15" customHeight="1">
      <c r="A139" s="7">
        <v>136</v>
      </c>
      <c r="B139" s="7" t="s">
        <v>299</v>
      </c>
      <c r="C139" s="8" t="s">
        <v>265</v>
      </c>
      <c r="D139" s="8" t="s">
        <v>300</v>
      </c>
      <c r="E139" s="14">
        <v>62.6</v>
      </c>
      <c r="F139" s="14"/>
      <c r="G139" s="15">
        <v>84.18</v>
      </c>
      <c r="H139" s="25">
        <v>0.989653</v>
      </c>
      <c r="I139" s="15">
        <v>83.31</v>
      </c>
      <c r="J139" s="15">
        <f t="shared" si="10"/>
        <v>72.959999999999994</v>
      </c>
      <c r="K139" s="7">
        <f t="shared" si="9"/>
        <v>17</v>
      </c>
      <c r="L139" s="7"/>
    </row>
    <row r="140" spans="1:12" ht="15" customHeight="1">
      <c r="A140" s="7">
        <v>137</v>
      </c>
      <c r="B140" s="7" t="s">
        <v>315</v>
      </c>
      <c r="C140" s="8" t="s">
        <v>265</v>
      </c>
      <c r="D140" s="8" t="s">
        <v>316</v>
      </c>
      <c r="E140" s="14">
        <v>61.3</v>
      </c>
      <c r="F140" s="14"/>
      <c r="G140" s="15">
        <v>85.2</v>
      </c>
      <c r="H140" s="25">
        <v>0.989653</v>
      </c>
      <c r="I140" s="15">
        <v>84.32</v>
      </c>
      <c r="J140" s="15">
        <f t="shared" si="10"/>
        <v>72.81</v>
      </c>
      <c r="K140" s="7">
        <f t="shared" si="9"/>
        <v>18</v>
      </c>
      <c r="L140" s="7"/>
    </row>
    <row r="141" spans="1:12" ht="15" customHeight="1">
      <c r="A141" s="7">
        <v>138</v>
      </c>
      <c r="B141" s="7" t="s">
        <v>291</v>
      </c>
      <c r="C141" s="8" t="s">
        <v>265</v>
      </c>
      <c r="D141" s="8" t="s">
        <v>292</v>
      </c>
      <c r="E141" s="14">
        <v>63.5</v>
      </c>
      <c r="F141" s="14"/>
      <c r="G141" s="15">
        <v>82.42</v>
      </c>
      <c r="H141" s="25">
        <v>0.989653</v>
      </c>
      <c r="I141" s="15">
        <v>81.569999999999993</v>
      </c>
      <c r="J141" s="15">
        <f t="shared" si="10"/>
        <v>72.540000000000006</v>
      </c>
      <c r="K141" s="7">
        <f t="shared" si="9"/>
        <v>19</v>
      </c>
      <c r="L141" s="7"/>
    </row>
    <row r="142" spans="1:12" ht="15" customHeight="1">
      <c r="A142" s="7">
        <v>139</v>
      </c>
      <c r="B142" s="7" t="s">
        <v>281</v>
      </c>
      <c r="C142" s="8" t="s">
        <v>265</v>
      </c>
      <c r="D142" s="8" t="s">
        <v>282</v>
      </c>
      <c r="E142" s="14">
        <v>64.5</v>
      </c>
      <c r="F142" s="14"/>
      <c r="G142" s="15">
        <v>79.27</v>
      </c>
      <c r="H142" s="25">
        <v>1.0105740000000001</v>
      </c>
      <c r="I142" s="15">
        <v>80.11</v>
      </c>
      <c r="J142" s="15">
        <f t="shared" si="10"/>
        <v>72.31</v>
      </c>
      <c r="K142" s="7">
        <f t="shared" si="9"/>
        <v>20</v>
      </c>
      <c r="L142" s="7"/>
    </row>
    <row r="143" spans="1:12" ht="15" customHeight="1">
      <c r="A143" s="7">
        <v>140</v>
      </c>
      <c r="B143" s="7" t="s">
        <v>287</v>
      </c>
      <c r="C143" s="8" t="s">
        <v>265</v>
      </c>
      <c r="D143" s="8" t="s">
        <v>288</v>
      </c>
      <c r="E143" s="14">
        <v>63.6</v>
      </c>
      <c r="F143" s="14"/>
      <c r="G143" s="15">
        <v>81.83</v>
      </c>
      <c r="H143" s="25">
        <v>0.989653</v>
      </c>
      <c r="I143" s="15">
        <v>80.98</v>
      </c>
      <c r="J143" s="15">
        <f t="shared" si="10"/>
        <v>72.290000000000006</v>
      </c>
      <c r="K143" s="7">
        <f t="shared" si="9"/>
        <v>21</v>
      </c>
      <c r="L143" s="7"/>
    </row>
    <row r="144" spans="1:12" ht="15" customHeight="1">
      <c r="A144" s="7">
        <v>141</v>
      </c>
      <c r="B144" s="7" t="s">
        <v>327</v>
      </c>
      <c r="C144" s="8" t="s">
        <v>265</v>
      </c>
      <c r="D144" s="8" t="s">
        <v>328</v>
      </c>
      <c r="E144" s="14">
        <v>60.5</v>
      </c>
      <c r="F144" s="14"/>
      <c r="G144" s="15">
        <v>83.2</v>
      </c>
      <c r="H144" s="25">
        <v>1.0105740000000001</v>
      </c>
      <c r="I144" s="15">
        <v>84.08</v>
      </c>
      <c r="J144" s="15">
        <f t="shared" si="10"/>
        <v>72.290000000000006</v>
      </c>
      <c r="K144" s="7">
        <f t="shared" si="9"/>
        <v>21</v>
      </c>
      <c r="L144" s="7"/>
    </row>
    <row r="145" spans="1:12" ht="15" customHeight="1">
      <c r="A145" s="7">
        <v>142</v>
      </c>
      <c r="B145" s="7" t="s">
        <v>329</v>
      </c>
      <c r="C145" s="8" t="s">
        <v>265</v>
      </c>
      <c r="D145" s="8" t="s">
        <v>330</v>
      </c>
      <c r="E145" s="14">
        <v>60.4</v>
      </c>
      <c r="F145" s="14"/>
      <c r="G145" s="15">
        <v>83.32</v>
      </c>
      <c r="H145" s="25">
        <v>0.989653</v>
      </c>
      <c r="I145" s="15">
        <v>82.46</v>
      </c>
      <c r="J145" s="15">
        <f t="shared" si="10"/>
        <v>71.430000000000007</v>
      </c>
      <c r="K145" s="7">
        <f t="shared" si="9"/>
        <v>23</v>
      </c>
      <c r="L145" s="7"/>
    </row>
    <row r="146" spans="1:12" ht="15" customHeight="1">
      <c r="A146" s="7">
        <v>143</v>
      </c>
      <c r="B146" s="11" t="s">
        <v>338</v>
      </c>
      <c r="C146" s="12" t="s">
        <v>265</v>
      </c>
      <c r="D146" s="12" t="s">
        <v>339</v>
      </c>
      <c r="E146" s="17">
        <v>59</v>
      </c>
      <c r="F146" s="17"/>
      <c r="G146" s="26">
        <v>84.74</v>
      </c>
      <c r="H146" s="25">
        <v>0.989653</v>
      </c>
      <c r="I146" s="15">
        <v>83.86</v>
      </c>
      <c r="J146" s="15">
        <f t="shared" si="10"/>
        <v>71.430000000000007</v>
      </c>
      <c r="K146" s="7">
        <f t="shared" si="9"/>
        <v>23</v>
      </c>
      <c r="L146" s="7"/>
    </row>
    <row r="147" spans="1:12" ht="15" customHeight="1">
      <c r="A147" s="7">
        <v>144</v>
      </c>
      <c r="B147" s="7" t="s">
        <v>313</v>
      </c>
      <c r="C147" s="8" t="s">
        <v>265</v>
      </c>
      <c r="D147" s="8" t="s">
        <v>314</v>
      </c>
      <c r="E147" s="14">
        <v>61.4</v>
      </c>
      <c r="F147" s="14"/>
      <c r="G147" s="15">
        <v>80.08</v>
      </c>
      <c r="H147" s="25">
        <v>1.0105740000000001</v>
      </c>
      <c r="I147" s="15">
        <v>80.930000000000007</v>
      </c>
      <c r="J147" s="15">
        <f t="shared" si="10"/>
        <v>71.17</v>
      </c>
      <c r="K147" s="7">
        <f t="shared" si="9"/>
        <v>25</v>
      </c>
      <c r="L147" s="7"/>
    </row>
    <row r="148" spans="1:12" ht="15" customHeight="1">
      <c r="A148" s="7">
        <v>145</v>
      </c>
      <c r="B148" s="7" t="s">
        <v>283</v>
      </c>
      <c r="C148" s="8" t="s">
        <v>265</v>
      </c>
      <c r="D148" s="8" t="s">
        <v>284</v>
      </c>
      <c r="E148" s="14">
        <v>64.2</v>
      </c>
      <c r="F148" s="14"/>
      <c r="G148" s="15">
        <v>78.61</v>
      </c>
      <c r="H148" s="25">
        <v>0.989653</v>
      </c>
      <c r="I148" s="15">
        <v>77.8</v>
      </c>
      <c r="J148" s="15">
        <f t="shared" si="10"/>
        <v>71</v>
      </c>
      <c r="K148" s="7">
        <f t="shared" si="9"/>
        <v>26</v>
      </c>
      <c r="L148" s="7"/>
    </row>
    <row r="149" spans="1:12" ht="15" customHeight="1">
      <c r="A149" s="7">
        <v>146</v>
      </c>
      <c r="B149" s="7" t="s">
        <v>325</v>
      </c>
      <c r="C149" s="8" t="s">
        <v>265</v>
      </c>
      <c r="D149" s="8" t="s">
        <v>326</v>
      </c>
      <c r="E149" s="14">
        <v>60.6</v>
      </c>
      <c r="F149" s="14"/>
      <c r="G149" s="15">
        <v>79.760000000000005</v>
      </c>
      <c r="H149" s="25">
        <v>1.0105740000000001</v>
      </c>
      <c r="I149" s="15">
        <v>80.599999999999994</v>
      </c>
      <c r="J149" s="15">
        <f t="shared" si="10"/>
        <v>70.599999999999994</v>
      </c>
      <c r="K149" s="7">
        <f t="shared" si="9"/>
        <v>27</v>
      </c>
      <c r="L149" s="7"/>
    </row>
    <row r="150" spans="1:12" ht="15" customHeight="1">
      <c r="A150" s="7">
        <v>147</v>
      </c>
      <c r="B150" s="7" t="s">
        <v>86</v>
      </c>
      <c r="C150" s="8" t="s">
        <v>265</v>
      </c>
      <c r="D150" s="8" t="s">
        <v>333</v>
      </c>
      <c r="E150" s="14">
        <v>59.6</v>
      </c>
      <c r="F150" s="14"/>
      <c r="G150" s="15">
        <v>82.4</v>
      </c>
      <c r="H150" s="25">
        <v>0.989653</v>
      </c>
      <c r="I150" s="15">
        <v>81.55</v>
      </c>
      <c r="J150" s="15">
        <f t="shared" si="10"/>
        <v>70.58</v>
      </c>
      <c r="K150" s="7">
        <f t="shared" si="9"/>
        <v>28</v>
      </c>
      <c r="L150" s="7"/>
    </row>
    <row r="151" spans="1:12" ht="15" customHeight="1">
      <c r="A151" s="7">
        <v>148</v>
      </c>
      <c r="B151" s="7" t="s">
        <v>311</v>
      </c>
      <c r="C151" s="8" t="s">
        <v>265</v>
      </c>
      <c r="D151" s="8" t="s">
        <v>312</v>
      </c>
      <c r="E151" s="14">
        <v>61.4</v>
      </c>
      <c r="F151" s="14"/>
      <c r="G151" s="15">
        <v>80.209999999999994</v>
      </c>
      <c r="H151" s="25">
        <v>0.989653</v>
      </c>
      <c r="I151" s="15">
        <v>79.38</v>
      </c>
      <c r="J151" s="15">
        <f t="shared" si="10"/>
        <v>70.39</v>
      </c>
      <c r="K151" s="7">
        <f t="shared" si="9"/>
        <v>29</v>
      </c>
      <c r="L151" s="7"/>
    </row>
    <row r="152" spans="1:12" ht="15" customHeight="1">
      <c r="A152" s="7">
        <v>149</v>
      </c>
      <c r="B152" s="11" t="s">
        <v>340</v>
      </c>
      <c r="C152" s="12" t="s">
        <v>265</v>
      </c>
      <c r="D152" s="12" t="s">
        <v>341</v>
      </c>
      <c r="E152" s="17">
        <v>58.9</v>
      </c>
      <c r="F152" s="17"/>
      <c r="G152" s="26">
        <v>80.489999999999995</v>
      </c>
      <c r="H152" s="25">
        <v>1.0105740000000001</v>
      </c>
      <c r="I152" s="15">
        <v>81.34</v>
      </c>
      <c r="J152" s="15">
        <f t="shared" si="10"/>
        <v>70.12</v>
      </c>
      <c r="K152" s="7">
        <f t="shared" si="9"/>
        <v>30</v>
      </c>
      <c r="L152" s="7"/>
    </row>
    <row r="153" spans="1:12" ht="15" customHeight="1">
      <c r="A153" s="7">
        <v>150</v>
      </c>
      <c r="B153" s="7" t="s">
        <v>331</v>
      </c>
      <c r="C153" s="8" t="s">
        <v>265</v>
      </c>
      <c r="D153" s="8" t="s">
        <v>332</v>
      </c>
      <c r="E153" s="14">
        <v>60.3</v>
      </c>
      <c r="F153" s="14"/>
      <c r="G153" s="15">
        <v>78.959999999999994</v>
      </c>
      <c r="H153" s="25">
        <v>1.0105740000000001</v>
      </c>
      <c r="I153" s="15">
        <v>79.790000000000006</v>
      </c>
      <c r="J153" s="15">
        <f t="shared" si="10"/>
        <v>70.05</v>
      </c>
      <c r="K153" s="7">
        <f t="shared" si="9"/>
        <v>31</v>
      </c>
      <c r="L153" s="7"/>
    </row>
    <row r="154" spans="1:12" ht="15" customHeight="1">
      <c r="A154" s="7">
        <v>151</v>
      </c>
      <c r="B154" s="7" t="s">
        <v>303</v>
      </c>
      <c r="C154" s="8" t="s">
        <v>265</v>
      </c>
      <c r="D154" s="8" t="s">
        <v>304</v>
      </c>
      <c r="E154" s="14">
        <v>62.3</v>
      </c>
      <c r="F154" s="14"/>
      <c r="G154" s="15">
        <v>78.12</v>
      </c>
      <c r="H154" s="25">
        <v>0.989653</v>
      </c>
      <c r="I154" s="15">
        <v>77.31</v>
      </c>
      <c r="J154" s="15">
        <f t="shared" si="10"/>
        <v>69.81</v>
      </c>
      <c r="K154" s="7">
        <f t="shared" si="9"/>
        <v>32</v>
      </c>
      <c r="L154" s="7"/>
    </row>
    <row r="155" spans="1:12" ht="15" customHeight="1">
      <c r="A155" s="7">
        <v>152</v>
      </c>
      <c r="B155" s="7" t="s">
        <v>285</v>
      </c>
      <c r="C155" s="8" t="s">
        <v>265</v>
      </c>
      <c r="D155" s="8" t="s">
        <v>286</v>
      </c>
      <c r="E155" s="14">
        <v>63.9</v>
      </c>
      <c r="F155" s="14"/>
      <c r="G155" s="15">
        <v>74.150000000000006</v>
      </c>
      <c r="H155" s="25">
        <v>1.0105740000000001</v>
      </c>
      <c r="I155" s="15">
        <v>74.930000000000007</v>
      </c>
      <c r="J155" s="15">
        <f t="shared" si="10"/>
        <v>69.42</v>
      </c>
      <c r="K155" s="7">
        <f t="shared" si="9"/>
        <v>33</v>
      </c>
      <c r="L155" s="7"/>
    </row>
    <row r="156" spans="1:12" ht="15" customHeight="1">
      <c r="A156" s="7">
        <v>153</v>
      </c>
      <c r="B156" s="7" t="s">
        <v>334</v>
      </c>
      <c r="C156" s="8" t="s">
        <v>265</v>
      </c>
      <c r="D156" s="8" t="s">
        <v>335</v>
      </c>
      <c r="E156" s="14">
        <v>59.4</v>
      </c>
      <c r="F156" s="14"/>
      <c r="G156" s="15">
        <v>80.09</v>
      </c>
      <c r="H156" s="25">
        <v>0.989653</v>
      </c>
      <c r="I156" s="15">
        <v>79.260000000000005</v>
      </c>
      <c r="J156" s="15">
        <f t="shared" si="10"/>
        <v>69.33</v>
      </c>
      <c r="K156" s="7">
        <f t="shared" si="9"/>
        <v>34</v>
      </c>
      <c r="L156" s="7"/>
    </row>
    <row r="157" spans="1:12" ht="15" customHeight="1">
      <c r="A157" s="7">
        <v>154</v>
      </c>
      <c r="B157" s="7" t="s">
        <v>295</v>
      </c>
      <c r="C157" s="8" t="s">
        <v>265</v>
      </c>
      <c r="D157" s="8" t="s">
        <v>296</v>
      </c>
      <c r="E157" s="14">
        <v>62.7</v>
      </c>
      <c r="F157" s="14"/>
      <c r="G157" s="15">
        <v>76.67</v>
      </c>
      <c r="H157" s="25">
        <v>0.989653</v>
      </c>
      <c r="I157" s="15">
        <v>75.88</v>
      </c>
      <c r="J157" s="15">
        <f t="shared" si="10"/>
        <v>69.290000000000006</v>
      </c>
      <c r="K157" s="7">
        <f t="shared" si="9"/>
        <v>35</v>
      </c>
      <c r="L157" s="7"/>
    </row>
    <row r="158" spans="1:12" ht="15" customHeight="1">
      <c r="A158" s="7">
        <v>155</v>
      </c>
      <c r="B158" s="9" t="s">
        <v>342</v>
      </c>
      <c r="C158" s="10" t="s">
        <v>265</v>
      </c>
      <c r="D158" s="10" t="s">
        <v>343</v>
      </c>
      <c r="E158" s="16">
        <v>58.9</v>
      </c>
      <c r="F158" s="16"/>
      <c r="G158" s="26">
        <v>77.37</v>
      </c>
      <c r="H158" s="25">
        <v>1.0105740000000001</v>
      </c>
      <c r="I158" s="15">
        <v>78.19</v>
      </c>
      <c r="J158" s="15">
        <f t="shared" si="10"/>
        <v>68.55</v>
      </c>
      <c r="K158" s="7">
        <f t="shared" si="9"/>
        <v>36</v>
      </c>
      <c r="L158" s="7"/>
    </row>
    <row r="159" spans="1:12" s="2" customFormat="1" ht="15" customHeight="1">
      <c r="A159" s="7">
        <v>156</v>
      </c>
      <c r="B159" s="7" t="s">
        <v>307</v>
      </c>
      <c r="C159" s="8" t="s">
        <v>265</v>
      </c>
      <c r="D159" s="8" t="s">
        <v>308</v>
      </c>
      <c r="E159" s="14">
        <v>61.9</v>
      </c>
      <c r="F159" s="14"/>
      <c r="G159" s="15">
        <v>75.569999999999993</v>
      </c>
      <c r="H159" s="25">
        <v>0.989653</v>
      </c>
      <c r="I159" s="15">
        <v>74.790000000000006</v>
      </c>
      <c r="J159" s="15">
        <f t="shared" ref="J159:J162" si="11">ROUND(E159*0.5+I159*0.5,2)</f>
        <v>68.349999999999994</v>
      </c>
      <c r="K159" s="7">
        <f t="shared" si="9"/>
        <v>37</v>
      </c>
      <c r="L159" s="11"/>
    </row>
    <row r="160" spans="1:12" s="2" customFormat="1" ht="15" customHeight="1">
      <c r="A160" s="7">
        <v>157</v>
      </c>
      <c r="B160" s="7" t="s">
        <v>309</v>
      </c>
      <c r="C160" s="8" t="s">
        <v>265</v>
      </c>
      <c r="D160" s="8" t="s">
        <v>310</v>
      </c>
      <c r="E160" s="14">
        <v>61.8</v>
      </c>
      <c r="F160" s="14"/>
      <c r="G160" s="15">
        <v>71.040000000000006</v>
      </c>
      <c r="H160" s="25">
        <v>1.0105740000000001</v>
      </c>
      <c r="I160" s="15">
        <v>71.790000000000006</v>
      </c>
      <c r="J160" s="15">
        <f t="shared" si="11"/>
        <v>66.8</v>
      </c>
      <c r="K160" s="7">
        <f t="shared" si="9"/>
        <v>38</v>
      </c>
      <c r="L160" s="11"/>
    </row>
    <row r="161" spans="1:12" s="2" customFormat="1" ht="15" customHeight="1">
      <c r="A161" s="7">
        <v>158</v>
      </c>
      <c r="B161" s="7" t="s">
        <v>279</v>
      </c>
      <c r="C161" s="8" t="s">
        <v>265</v>
      </c>
      <c r="D161" s="8" t="s">
        <v>280</v>
      </c>
      <c r="E161" s="14">
        <v>65.2</v>
      </c>
      <c r="F161" s="14"/>
      <c r="G161" s="15" t="s">
        <v>345</v>
      </c>
      <c r="H161" s="25"/>
      <c r="I161" s="15"/>
      <c r="J161" s="15">
        <f t="shared" si="11"/>
        <v>32.6</v>
      </c>
      <c r="K161" s="7">
        <f t="shared" si="9"/>
        <v>39</v>
      </c>
      <c r="L161" s="11"/>
    </row>
    <row r="162" spans="1:12" s="2" customFormat="1">
      <c r="A162" s="7">
        <v>159</v>
      </c>
      <c r="B162" s="11" t="s">
        <v>336</v>
      </c>
      <c r="C162" s="12" t="s">
        <v>265</v>
      </c>
      <c r="D162" s="12" t="s">
        <v>337</v>
      </c>
      <c r="E162" s="17">
        <v>59.1</v>
      </c>
      <c r="F162" s="17"/>
      <c r="G162" s="26" t="s">
        <v>345</v>
      </c>
      <c r="H162" s="25"/>
      <c r="I162" s="26"/>
      <c r="J162" s="15">
        <f t="shared" si="11"/>
        <v>29.55</v>
      </c>
      <c r="K162" s="7">
        <f t="shared" si="9"/>
        <v>40</v>
      </c>
      <c r="L162" s="11"/>
    </row>
  </sheetData>
  <autoFilter ref="A3:J162">
    <extLst/>
  </autoFilter>
  <sortState ref="A2:R160">
    <sortCondition ref="C2:C160"/>
    <sortCondition descending="1" ref="J2:J160"/>
  </sortState>
  <mergeCells count="2">
    <mergeCell ref="A2:L2"/>
    <mergeCell ref="A1:B1"/>
  </mergeCells>
  <phoneticPr fontId="3" type="noConversion"/>
  <printOptions horizontalCentered="1"/>
  <pageMargins left="0.39370078740157483" right="0.39370078740157483" top="0.31496062992125984" bottom="0.39370078740157483" header="0.19685039370078741" footer="0.23622047244094491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总成绩排名表</vt:lpstr>
      <vt:lpstr>总成绩排名表!Print_Titles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2022-08-21T14:01:08Z</cp:lastPrinted>
  <dcterms:created xsi:type="dcterms:W3CDTF">2022-08-06T08:06:00Z</dcterms:created>
  <dcterms:modified xsi:type="dcterms:W3CDTF">2022-08-21T14:43:44Z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B4CBB8C1497540588CD078EB5CD323DD</vt:lpwstr>
  </property>
</Properties>
</file>