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4000" windowHeight="10500"/>
  </bookViews>
  <sheets>
    <sheet name="排序成绩" sheetId="2" r:id="rId1"/>
  </sheets>
  <definedNames>
    <definedName name="_xlnm._FilterDatabase" localSheetId="0" hidden="1">排序成绩!$A$3:$I$101</definedName>
    <definedName name="_xlnm.Print_Titles" localSheetId="0">排序成绩!$3:$3</definedName>
  </definedNames>
  <calcPr calcId="125725"/>
</workbook>
</file>

<file path=xl/calcChain.xml><?xml version="1.0" encoding="utf-8"?>
<calcChain xmlns="http://schemas.openxmlformats.org/spreadsheetml/2006/main">
  <c r="I101" i="2"/>
  <c r="I100"/>
  <c r="I99"/>
  <c r="I97"/>
  <c r="I96"/>
  <c r="I95"/>
  <c r="I94"/>
  <c r="I93"/>
  <c r="I92"/>
  <c r="I91"/>
  <c r="I90"/>
  <c r="I89"/>
  <c r="I88"/>
  <c r="I87"/>
  <c r="I86"/>
  <c r="I85"/>
  <c r="I84"/>
  <c r="I83"/>
  <c r="I82"/>
  <c r="I81"/>
  <c r="I80"/>
  <c r="I79"/>
  <c r="I78"/>
  <c r="J85" s="1"/>
  <c r="I77"/>
  <c r="I75"/>
  <c r="I74"/>
  <c r="I73"/>
  <c r="I72"/>
  <c r="I71"/>
  <c r="I69"/>
  <c r="I68"/>
  <c r="I67"/>
  <c r="I66"/>
  <c r="I65"/>
  <c r="I64"/>
  <c r="I63"/>
  <c r="I62"/>
  <c r="I61"/>
  <c r="I60"/>
  <c r="I59"/>
  <c r="I58"/>
  <c r="I57"/>
  <c r="I56"/>
  <c r="I55"/>
  <c r="I54"/>
  <c r="I53"/>
  <c r="I52"/>
  <c r="I51"/>
  <c r="I50"/>
  <c r="I49"/>
  <c r="I47"/>
  <c r="I46"/>
  <c r="I44"/>
  <c r="I43"/>
  <c r="I42"/>
  <c r="I41"/>
  <c r="I40"/>
  <c r="I39"/>
  <c r="I38"/>
  <c r="I37"/>
  <c r="I36"/>
  <c r="I35"/>
  <c r="I34"/>
  <c r="I33"/>
  <c r="I32"/>
  <c r="I31"/>
  <c r="I30"/>
  <c r="I29"/>
  <c r="I28"/>
  <c r="I27"/>
  <c r="I26"/>
  <c r="I25"/>
  <c r="I24"/>
  <c r="I23"/>
  <c r="I22"/>
  <c r="I21"/>
  <c r="I20"/>
  <c r="I19"/>
  <c r="I18"/>
  <c r="I17"/>
  <c r="I16"/>
  <c r="I15"/>
  <c r="I14"/>
  <c r="I13"/>
  <c r="I12"/>
  <c r="I11"/>
  <c r="I10"/>
  <c r="I9"/>
  <c r="I8"/>
  <c r="I7"/>
  <c r="I6"/>
  <c r="I5"/>
  <c r="I4"/>
  <c r="J22" l="1"/>
  <c r="J30"/>
  <c r="J42"/>
  <c r="J33"/>
  <c r="J20"/>
  <c r="J24"/>
  <c r="J28"/>
  <c r="J32"/>
  <c r="J36"/>
  <c r="J40"/>
  <c r="J44"/>
  <c r="J80"/>
  <c r="J84"/>
  <c r="J88"/>
  <c r="J92"/>
  <c r="J96"/>
  <c r="J57"/>
  <c r="J26"/>
  <c r="J38"/>
  <c r="J82"/>
  <c r="J86"/>
  <c r="J90"/>
  <c r="J94"/>
  <c r="J18"/>
  <c r="J34"/>
  <c r="J95"/>
  <c r="J19"/>
  <c r="J25"/>
  <c r="J31"/>
  <c r="J59"/>
  <c r="J63"/>
  <c r="J16"/>
  <c r="J54"/>
  <c r="J58"/>
  <c r="J62"/>
  <c r="J66"/>
  <c r="J78"/>
  <c r="J61"/>
  <c r="J65"/>
  <c r="J17"/>
  <c r="J23"/>
  <c r="J27"/>
  <c r="J29"/>
  <c r="J35"/>
  <c r="J37"/>
  <c r="J39"/>
  <c r="J41"/>
  <c r="J43"/>
  <c r="J56"/>
  <c r="J60"/>
  <c r="J64"/>
  <c r="J77"/>
  <c r="J79"/>
  <c r="J81"/>
  <c r="J83"/>
  <c r="J87"/>
  <c r="J89"/>
  <c r="J91"/>
  <c r="J93"/>
  <c r="J21"/>
  <c r="J55"/>
  <c r="J67"/>
  <c r="J97"/>
</calcChain>
</file>

<file path=xl/sharedStrings.xml><?xml version="1.0" encoding="utf-8"?>
<sst xmlns="http://schemas.openxmlformats.org/spreadsheetml/2006/main" count="340" uniqueCount="219">
  <si>
    <t>序号</t>
  </si>
  <si>
    <t>姓名</t>
  </si>
  <si>
    <t>报考岗位代码</t>
  </si>
  <si>
    <t>准考证号</t>
  </si>
  <si>
    <t>笔试成绩</t>
  </si>
  <si>
    <t>面试成绩</t>
  </si>
  <si>
    <t>加权系数</t>
  </si>
  <si>
    <t>最终面试成绩</t>
  </si>
  <si>
    <t>总成绩</t>
  </si>
  <si>
    <t>冷立新</t>
  </si>
  <si>
    <t>0701</t>
  </si>
  <si>
    <t>20220102409</t>
  </si>
  <si>
    <t>朱守飞</t>
  </si>
  <si>
    <t>20220103020</t>
  </si>
  <si>
    <t>李珂</t>
  </si>
  <si>
    <t>20220102607</t>
  </si>
  <si>
    <t>胡思亚雷</t>
  </si>
  <si>
    <t>0703</t>
  </si>
  <si>
    <t>20220103203</t>
  </si>
  <si>
    <t>裴锦辉</t>
  </si>
  <si>
    <t>20220103211</t>
  </si>
  <si>
    <t>郑丹彤</t>
  </si>
  <si>
    <t>20220103206</t>
  </si>
  <si>
    <t>张兴晟</t>
  </si>
  <si>
    <t>20220103216</t>
  </si>
  <si>
    <t>吕志远</t>
  </si>
  <si>
    <t>20220103220</t>
  </si>
  <si>
    <t>杨一鸣</t>
  </si>
  <si>
    <t>马洪格</t>
  </si>
  <si>
    <t>0704</t>
  </si>
  <si>
    <t>20220102710</t>
  </si>
  <si>
    <t>寇溥良</t>
  </si>
  <si>
    <t>20220103029</t>
  </si>
  <si>
    <t>常世杰</t>
  </si>
  <si>
    <t>20220102707</t>
  </si>
  <si>
    <t>姚馨馨</t>
  </si>
  <si>
    <t>0705</t>
  </si>
  <si>
    <t>20220102516</t>
  </si>
  <si>
    <t>鲁美余</t>
  </si>
  <si>
    <t>20220102504</t>
  </si>
  <si>
    <t>申梦月</t>
  </si>
  <si>
    <t>20220102416</t>
  </si>
  <si>
    <t>李九慧</t>
  </si>
  <si>
    <t>20220102827</t>
  </si>
  <si>
    <t>李亚琪</t>
  </si>
  <si>
    <t>20220102825</t>
  </si>
  <si>
    <t>朱家佳</t>
  </si>
  <si>
    <t>20220102926</t>
  </si>
  <si>
    <t>肖力祯</t>
  </si>
  <si>
    <t>20220102905</t>
  </si>
  <si>
    <t>娄兴远</t>
  </si>
  <si>
    <t>20220103023</t>
  </si>
  <si>
    <t>鲁曼曼</t>
  </si>
  <si>
    <t>20220102726</t>
  </si>
  <si>
    <t>靳子毅</t>
  </si>
  <si>
    <t>20220102828</t>
  </si>
  <si>
    <t>王家琪</t>
  </si>
  <si>
    <t>20220102711</t>
  </si>
  <si>
    <t>伍欣雨</t>
  </si>
  <si>
    <t>20220102621</t>
  </si>
  <si>
    <t>周梦炜</t>
  </si>
  <si>
    <t>20220103103</t>
  </si>
  <si>
    <t>郑逢锟</t>
  </si>
  <si>
    <t>20220102625</t>
  </si>
  <si>
    <t>周涵</t>
  </si>
  <si>
    <t>20220103016</t>
  </si>
  <si>
    <t>洪清炎</t>
  </si>
  <si>
    <t>20220103106</t>
  </si>
  <si>
    <t>刘蕊</t>
  </si>
  <si>
    <t>20220103002</t>
  </si>
  <si>
    <t>李云晴</t>
  </si>
  <si>
    <t>20220102507</t>
  </si>
  <si>
    <t>曹立恺</t>
  </si>
  <si>
    <t>20220102323</t>
  </si>
  <si>
    <t>杨鑫</t>
  </si>
  <si>
    <t>20220102917</t>
  </si>
  <si>
    <t>韩嘉鑫</t>
  </si>
  <si>
    <t>20220102930</t>
  </si>
  <si>
    <t>张延</t>
  </si>
  <si>
    <t>20220102413</t>
  </si>
  <si>
    <t>郑尧铭</t>
  </si>
  <si>
    <t>20220102509</t>
  </si>
  <si>
    <t>闫以堆</t>
  </si>
  <si>
    <t>20220102404</t>
  </si>
  <si>
    <t>杨同卿</t>
  </si>
  <si>
    <t>20220102922</t>
  </si>
  <si>
    <t>张静玉</t>
  </si>
  <si>
    <t>20220103012</t>
  </si>
  <si>
    <t>缺考</t>
  </si>
  <si>
    <t>马惠娜</t>
  </si>
  <si>
    <t>20220102619</t>
  </si>
  <si>
    <t>唐轶曼</t>
  </si>
  <si>
    <t>20220102807</t>
  </si>
  <si>
    <t>裴晨莹</t>
  </si>
  <si>
    <t>张子怡</t>
  </si>
  <si>
    <t>秦全帅</t>
  </si>
  <si>
    <t>0706</t>
  </si>
  <si>
    <t>20220102508</t>
  </si>
  <si>
    <t>弃考</t>
  </si>
  <si>
    <t>孙宁宁</t>
  </si>
  <si>
    <t>20220103107</t>
  </si>
  <si>
    <t>王广英</t>
  </si>
  <si>
    <t>李高峰</t>
  </si>
  <si>
    <t>0801</t>
  </si>
  <si>
    <t>20220102823</t>
  </si>
  <si>
    <t>秦逢霞</t>
  </si>
  <si>
    <t>20220102501</t>
  </si>
  <si>
    <t>田润泽</t>
  </si>
  <si>
    <t>20220102406</t>
  </si>
  <si>
    <t>李溪岩</t>
  </si>
  <si>
    <t>0802</t>
  </si>
  <si>
    <t>20220102327</t>
  </si>
  <si>
    <t>王巧凤</t>
  </si>
  <si>
    <t>20220102815</t>
  </si>
  <si>
    <t>吕亚楠</t>
  </si>
  <si>
    <t>0806</t>
  </si>
  <si>
    <t>20220103008</t>
  </si>
  <si>
    <t>孔德胜</t>
  </si>
  <si>
    <t>20220102314</t>
  </si>
  <si>
    <t>赵言星</t>
  </si>
  <si>
    <t>20220102609</t>
  </si>
  <si>
    <t>常兴灿</t>
  </si>
  <si>
    <t>20220102605</t>
  </si>
  <si>
    <t>武新宇</t>
  </si>
  <si>
    <t>20220102820</t>
  </si>
  <si>
    <t>姬祥</t>
  </si>
  <si>
    <t>20220102830</t>
  </si>
  <si>
    <t>任倩立</t>
  </si>
  <si>
    <t>20220102608</t>
  </si>
  <si>
    <t>宋凌云</t>
  </si>
  <si>
    <t>20220102929</t>
  </si>
  <si>
    <t>吴赢</t>
  </si>
  <si>
    <t>20220102701</t>
  </si>
  <si>
    <t>左百娟</t>
  </si>
  <si>
    <t>20220102423</t>
  </si>
  <si>
    <t>袁甜宇</t>
  </si>
  <si>
    <t>20220103017</t>
  </si>
  <si>
    <t>王淑慧</t>
  </si>
  <si>
    <t>20220102316</t>
  </si>
  <si>
    <t>丁凯威</t>
  </si>
  <si>
    <t>20220102806</t>
  </si>
  <si>
    <t>孟宇</t>
  </si>
  <si>
    <t>20220102403</t>
  </si>
  <si>
    <t>张双庆</t>
  </si>
  <si>
    <t>0807</t>
  </si>
  <si>
    <t>20220103010</t>
  </si>
  <si>
    <t>高晨</t>
  </si>
  <si>
    <t>20220103114</t>
  </si>
  <si>
    <t>张宏宇</t>
  </si>
  <si>
    <t>任学文</t>
  </si>
  <si>
    <t>0808</t>
  </si>
  <si>
    <t>20220102927</t>
  </si>
  <si>
    <t>杨雯</t>
  </si>
  <si>
    <t>20220102626</t>
  </si>
  <si>
    <t>闫澳世</t>
  </si>
  <si>
    <t>20220102624</t>
  </si>
  <si>
    <t>原梦禹</t>
  </si>
  <si>
    <t>20220103013</t>
  </si>
  <si>
    <t>鲍林旗</t>
  </si>
  <si>
    <t>20220102524</t>
  </si>
  <si>
    <t>樊瑞恒</t>
  </si>
  <si>
    <t>20220102702</t>
  </si>
  <si>
    <t>冯亚萍</t>
  </si>
  <si>
    <t>0809</t>
  </si>
  <si>
    <t>20220102612</t>
  </si>
  <si>
    <t>朱子云</t>
  </si>
  <si>
    <t>20220102814</t>
  </si>
  <si>
    <t>张澜</t>
  </si>
  <si>
    <t>20220103105</t>
  </si>
  <si>
    <t>吴佳</t>
  </si>
  <si>
    <t>20220103030</t>
  </si>
  <si>
    <t>黄泽文</t>
  </si>
  <si>
    <t>20220102912</t>
  </si>
  <si>
    <t>杨晗</t>
  </si>
  <si>
    <t>20220103104</t>
  </si>
  <si>
    <t>苏丹</t>
  </si>
  <si>
    <t>20220102618</t>
  </si>
  <si>
    <t>申佩鑫</t>
  </si>
  <si>
    <t>20220102804</t>
  </si>
  <si>
    <t>张亚伟</t>
  </si>
  <si>
    <t>20220102902</t>
  </si>
  <si>
    <t>孟子昂</t>
  </si>
  <si>
    <t>20220102520</t>
  </si>
  <si>
    <t>王留兰</t>
  </si>
  <si>
    <t>20220103028</t>
  </si>
  <si>
    <t>牛优草</t>
  </si>
  <si>
    <t>20220102317</t>
  </si>
  <si>
    <t>张红娇</t>
  </si>
  <si>
    <t>20220102315</t>
  </si>
  <si>
    <t>焦理想</t>
  </si>
  <si>
    <t>20220102913</t>
  </si>
  <si>
    <t>宋雪洋</t>
  </si>
  <si>
    <t>20220102325</t>
  </si>
  <si>
    <t>申雯雯</t>
  </si>
  <si>
    <t>20220102705</t>
  </si>
  <si>
    <t>魏瑛瑛</t>
  </si>
  <si>
    <t>20220102906</t>
  </si>
  <si>
    <t>李琳</t>
  </si>
  <si>
    <t>20220102818</t>
  </si>
  <si>
    <t>陈新茹</t>
  </si>
  <si>
    <t>20220102510</t>
  </si>
  <si>
    <t>张悦</t>
  </si>
  <si>
    <t>20220102308</t>
  </si>
  <si>
    <t>张嘉琪</t>
  </si>
  <si>
    <t>20220102615</t>
  </si>
  <si>
    <t>苏亚杰</t>
  </si>
  <si>
    <t>20220102925</t>
  </si>
  <si>
    <t>胡道帅</t>
  </si>
  <si>
    <t>0811</t>
  </si>
  <si>
    <t>20220103102</t>
  </si>
  <si>
    <t>杨曌君</t>
  </si>
  <si>
    <t>20220102704</t>
  </si>
  <si>
    <t>郭敏</t>
  </si>
  <si>
    <t>20220103007</t>
  </si>
  <si>
    <t>名次</t>
  </si>
  <si>
    <t>进入体检人员</t>
    <phoneticPr fontId="3" type="noConversion"/>
  </si>
  <si>
    <t>*</t>
    <phoneticPr fontId="3" type="noConversion"/>
  </si>
  <si>
    <t>2022年延津县医疗卫生共同体总医院公开招聘工作人员总成绩及进入体检人员</t>
    <phoneticPr fontId="3" type="noConversion"/>
  </si>
  <si>
    <t>附件</t>
    <phoneticPr fontId="3" type="noConversion"/>
  </si>
</sst>
</file>

<file path=xl/styles.xml><?xml version="1.0" encoding="utf-8"?>
<styleSheet xmlns="http://schemas.openxmlformats.org/spreadsheetml/2006/main">
  <numFmts count="2">
    <numFmt numFmtId="176" formatCode="0.0_ "/>
    <numFmt numFmtId="177" formatCode="0.00_ "/>
  </numFmts>
  <fonts count="6">
    <font>
      <sz val="11"/>
      <color theme="1"/>
      <name val="宋体"/>
      <charset val="134"/>
      <scheme val="minor"/>
    </font>
    <font>
      <b/>
      <sz val="11"/>
      <color theme="1"/>
      <name val="宋体"/>
      <charset val="134"/>
      <scheme val="minor"/>
    </font>
    <font>
      <sz val="11"/>
      <name val="宋体"/>
      <charset val="134"/>
      <scheme val="minor"/>
    </font>
    <font>
      <sz val="9"/>
      <name val="宋体"/>
      <charset val="134"/>
      <scheme val="minor"/>
    </font>
    <font>
      <sz val="18"/>
      <color theme="1"/>
      <name val="方正大标宋简体"/>
      <family val="4"/>
      <charset val="134"/>
    </font>
    <font>
      <sz val="11"/>
      <color theme="1"/>
      <name val="宋体"/>
      <family val="3"/>
      <charset val="134"/>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1">
    <xf numFmtId="0" fontId="0" fillId="0" borderId="0">
      <alignment vertical="center"/>
    </xf>
  </cellStyleXfs>
  <cellXfs count="38">
    <xf numFmtId="0" fontId="0" fillId="0" borderId="0" xfId="0">
      <alignment vertical="center"/>
    </xf>
    <xf numFmtId="0" fontId="1" fillId="0" borderId="0" xfId="0" applyFont="1" applyAlignment="1">
      <alignment vertical="center" wrapText="1"/>
    </xf>
    <xf numFmtId="0" fontId="0" fillId="0" borderId="0" xfId="0" applyFont="1">
      <alignment vertical="center"/>
    </xf>
    <xf numFmtId="0" fontId="2" fillId="0" borderId="0" xfId="0" applyFont="1">
      <alignment vertical="center"/>
    </xf>
    <xf numFmtId="0" fontId="0" fillId="0" borderId="0" xfId="0" applyAlignment="1">
      <alignment horizontal="center" vertical="center"/>
    </xf>
    <xf numFmtId="0" fontId="0" fillId="0" borderId="0" xfId="0" applyAlignment="1">
      <alignment horizontal="center" vertical="center" shrinkToFit="1"/>
    </xf>
    <xf numFmtId="176" fontId="0" fillId="0" borderId="0" xfId="0" applyNumberFormat="1" applyAlignment="1">
      <alignment horizontal="center" vertical="center"/>
    </xf>
    <xf numFmtId="177" fontId="0" fillId="0" borderId="0" xfId="0" applyNumberFormat="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wrapText="1" shrinkToFit="1"/>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shrinkToFit="1"/>
    </xf>
    <xf numFmtId="0" fontId="0" fillId="0" borderId="1" xfId="0" applyFont="1" applyBorder="1" applyAlignment="1">
      <alignment horizontal="center" vertical="center" shrinkToFit="1"/>
    </xf>
    <xf numFmtId="49" fontId="0"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shrinkToFit="1"/>
    </xf>
    <xf numFmtId="49" fontId="2" fillId="0" borderId="1" xfId="0" applyNumberFormat="1" applyFont="1" applyBorder="1" applyAlignment="1">
      <alignment horizontal="center" vertical="center"/>
    </xf>
    <xf numFmtId="176" fontId="1"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shrinkToFit="1"/>
    </xf>
    <xf numFmtId="176" fontId="0" fillId="0" borderId="1" xfId="0" applyNumberFormat="1" applyBorder="1" applyAlignment="1">
      <alignment horizontal="center" vertical="center"/>
    </xf>
    <xf numFmtId="0" fontId="0" fillId="0" borderId="2" xfId="0" applyBorder="1" applyAlignment="1">
      <alignment horizontal="center" vertical="center"/>
    </xf>
    <xf numFmtId="177" fontId="0" fillId="0" borderId="2" xfId="0" applyNumberFormat="1" applyBorder="1" applyAlignment="1">
      <alignment horizontal="center" vertical="center"/>
    </xf>
    <xf numFmtId="177" fontId="0" fillId="0" borderId="1" xfId="0" applyNumberFormat="1" applyBorder="1" applyAlignment="1">
      <alignment horizontal="center" vertical="center"/>
    </xf>
    <xf numFmtId="176" fontId="0" fillId="0" borderId="1" xfId="0" applyNumberFormat="1" applyFont="1" applyBorder="1" applyAlignment="1">
      <alignment horizontal="center" vertical="center"/>
    </xf>
    <xf numFmtId="0" fontId="0" fillId="0" borderId="3" xfId="0" applyBorder="1" applyAlignment="1">
      <alignment horizontal="center" vertical="center"/>
    </xf>
    <xf numFmtId="177" fontId="0" fillId="0" borderId="3" xfId="0" applyNumberFormat="1" applyBorder="1" applyAlignment="1">
      <alignment horizontal="center" vertical="center"/>
    </xf>
    <xf numFmtId="177" fontId="0" fillId="0" borderId="1" xfId="0" applyNumberFormat="1" applyFont="1" applyBorder="1" applyAlignment="1">
      <alignment horizontal="center" vertical="center"/>
    </xf>
    <xf numFmtId="176" fontId="2" fillId="0" borderId="1" xfId="0" applyNumberFormat="1" applyFont="1" applyBorder="1" applyAlignment="1">
      <alignment horizontal="center" vertical="center"/>
    </xf>
    <xf numFmtId="177" fontId="2" fillId="0" borderId="1" xfId="0" applyNumberFormat="1" applyFont="1" applyBorder="1" applyAlignment="1">
      <alignment horizontal="center" vertical="center"/>
    </xf>
    <xf numFmtId="0" fontId="0" fillId="0" borderId="2" xfId="0" applyFont="1" applyBorder="1" applyAlignment="1">
      <alignment horizontal="center" vertical="center"/>
    </xf>
    <xf numFmtId="177" fontId="0" fillId="0" borderId="2" xfId="0" applyNumberFormat="1" applyFont="1" applyBorder="1" applyAlignment="1">
      <alignment horizontal="center" vertical="center"/>
    </xf>
    <xf numFmtId="0" fontId="0" fillId="0" borderId="0" xfId="0" applyAlignment="1">
      <alignment horizontal="center" vertical="center"/>
    </xf>
    <xf numFmtId="0" fontId="5" fillId="0" borderId="1" xfId="0" applyFont="1" applyBorder="1" applyAlignment="1">
      <alignment horizontal="center" vertical="center"/>
    </xf>
    <xf numFmtId="0" fontId="0" fillId="0" borderId="0" xfId="0" applyAlignment="1">
      <alignment horizontal="left" vertical="center"/>
    </xf>
    <xf numFmtId="0" fontId="4" fillId="0" borderId="0" xfId="0" applyFont="1" applyAlignment="1">
      <alignment horizontal="center" vertical="center"/>
    </xf>
    <xf numFmtId="0" fontId="0" fillId="0" borderId="0" xfId="0"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101"/>
  <sheetViews>
    <sheetView tabSelected="1" workbookViewId="0"/>
  </sheetViews>
  <sheetFormatPr defaultColWidth="9" defaultRowHeight="13.5"/>
  <cols>
    <col min="1" max="1" width="7" style="4" customWidth="1"/>
    <col min="2" max="2" width="12.25" style="4" customWidth="1"/>
    <col min="3" max="3" width="14.125" style="4" customWidth="1"/>
    <col min="4" max="4" width="20.125" style="5" customWidth="1"/>
    <col min="5" max="5" width="13.375" style="6" customWidth="1"/>
    <col min="6" max="6" width="12.625" style="4" customWidth="1"/>
    <col min="7" max="7" width="15.5" style="4" customWidth="1"/>
    <col min="8" max="8" width="9.75" style="7" customWidth="1"/>
    <col min="9" max="9" width="11.375" style="4" customWidth="1"/>
    <col min="10" max="10" width="8.125" customWidth="1"/>
  </cols>
  <sheetData>
    <row r="1" spans="1:11" ht="21.75" customHeight="1">
      <c r="A1" s="35" t="s">
        <v>218</v>
      </c>
      <c r="B1" s="33"/>
      <c r="C1" s="33"/>
      <c r="F1" s="33"/>
      <c r="G1" s="33"/>
      <c r="I1" s="33"/>
    </row>
    <row r="2" spans="1:11" ht="51.95" customHeight="1">
      <c r="A2" s="36" t="s">
        <v>217</v>
      </c>
      <c r="B2" s="37"/>
      <c r="C2" s="37"/>
      <c r="D2" s="37"/>
      <c r="E2" s="37"/>
      <c r="F2" s="37"/>
      <c r="G2" s="37"/>
      <c r="H2" s="37"/>
      <c r="I2" s="37"/>
      <c r="J2" s="37"/>
      <c r="K2" s="37"/>
    </row>
    <row r="3" spans="1:11" s="1" customFormat="1" ht="45" customHeight="1">
      <c r="A3" s="8" t="s">
        <v>0</v>
      </c>
      <c r="B3" s="8" t="s">
        <v>1</v>
      </c>
      <c r="C3" s="8" t="s">
        <v>2</v>
      </c>
      <c r="D3" s="9" t="s">
        <v>3</v>
      </c>
      <c r="E3" s="18" t="s">
        <v>4</v>
      </c>
      <c r="F3" s="8" t="s">
        <v>5</v>
      </c>
      <c r="G3" s="19" t="s">
        <v>6</v>
      </c>
      <c r="H3" s="20" t="s">
        <v>7</v>
      </c>
      <c r="I3" s="8" t="s">
        <v>8</v>
      </c>
      <c r="J3" s="8" t="s">
        <v>214</v>
      </c>
      <c r="K3" s="8" t="s">
        <v>215</v>
      </c>
    </row>
    <row r="4" spans="1:11" ht="20.100000000000001" customHeight="1">
      <c r="A4" s="11">
        <v>1</v>
      </c>
      <c r="B4" s="11" t="s">
        <v>9</v>
      </c>
      <c r="C4" s="11" t="s">
        <v>10</v>
      </c>
      <c r="D4" s="12" t="s">
        <v>11</v>
      </c>
      <c r="E4" s="21">
        <v>60.5</v>
      </c>
      <c r="F4" s="11">
        <v>81.650000000000006</v>
      </c>
      <c r="G4" s="22"/>
      <c r="H4" s="23"/>
      <c r="I4" s="23">
        <f>ROUND(E4*0.5+F4*0.5,2)</f>
        <v>71.08</v>
      </c>
      <c r="J4" s="11">
        <v>1</v>
      </c>
      <c r="K4" s="34" t="s">
        <v>216</v>
      </c>
    </row>
    <row r="5" spans="1:11" ht="20.100000000000001" customHeight="1">
      <c r="A5" s="11">
        <v>2</v>
      </c>
      <c r="B5" s="11" t="s">
        <v>12</v>
      </c>
      <c r="C5" s="11" t="s">
        <v>10</v>
      </c>
      <c r="D5" s="12" t="s">
        <v>13</v>
      </c>
      <c r="E5" s="21">
        <v>58.3</v>
      </c>
      <c r="F5" s="11">
        <v>77.209999999999994</v>
      </c>
      <c r="G5" s="11"/>
      <c r="H5" s="24"/>
      <c r="I5" s="24">
        <f>ROUND(E5*0.5+F5*0.5,2)</f>
        <v>67.760000000000005</v>
      </c>
      <c r="J5" s="11">
        <v>2</v>
      </c>
      <c r="K5" s="11"/>
    </row>
    <row r="6" spans="1:11" ht="20.100000000000001" customHeight="1">
      <c r="A6" s="11">
        <v>3</v>
      </c>
      <c r="B6" s="11" t="s">
        <v>14</v>
      </c>
      <c r="C6" s="11" t="s">
        <v>10</v>
      </c>
      <c r="D6" s="12" t="s">
        <v>15</v>
      </c>
      <c r="E6" s="21">
        <v>54.5</v>
      </c>
      <c r="F6" s="11">
        <v>77.17</v>
      </c>
      <c r="G6" s="11"/>
      <c r="H6" s="24"/>
      <c r="I6" s="24">
        <f>ROUND(E6*0.5+F6*0.5,2)</f>
        <v>65.84</v>
      </c>
      <c r="J6" s="11">
        <v>3</v>
      </c>
      <c r="K6" s="11"/>
    </row>
    <row r="7" spans="1:11" ht="20.100000000000001" customHeight="1">
      <c r="A7" s="11">
        <v>4</v>
      </c>
      <c r="B7" s="11" t="s">
        <v>16</v>
      </c>
      <c r="C7" s="11" t="s">
        <v>17</v>
      </c>
      <c r="D7" s="12" t="s">
        <v>18</v>
      </c>
      <c r="E7" s="21">
        <v>83.4</v>
      </c>
      <c r="F7" s="11">
        <v>83.81</v>
      </c>
      <c r="G7" s="11">
        <v>1.0043029999999999</v>
      </c>
      <c r="H7" s="24">
        <v>84.17</v>
      </c>
      <c r="I7" s="24">
        <f t="shared" ref="I7:I12" si="0">ROUND(E7*0.5+H7*0.5,2)</f>
        <v>83.79</v>
      </c>
      <c r="J7" s="11">
        <v>1</v>
      </c>
      <c r="K7" s="34" t="s">
        <v>216</v>
      </c>
    </row>
    <row r="8" spans="1:11" ht="20.100000000000001" customHeight="1">
      <c r="A8" s="11">
        <v>5</v>
      </c>
      <c r="B8" s="11" t="s">
        <v>21</v>
      </c>
      <c r="C8" s="11" t="s">
        <v>17</v>
      </c>
      <c r="D8" s="12" t="s">
        <v>22</v>
      </c>
      <c r="E8" s="21">
        <v>80.3</v>
      </c>
      <c r="F8" s="11">
        <v>85.74</v>
      </c>
      <c r="G8" s="11">
        <v>1.0043029999999999</v>
      </c>
      <c r="H8" s="24">
        <v>86.11</v>
      </c>
      <c r="I8" s="24">
        <f t="shared" si="0"/>
        <v>83.21</v>
      </c>
      <c r="J8" s="11">
        <v>2</v>
      </c>
      <c r="K8" s="34" t="s">
        <v>216</v>
      </c>
    </row>
    <row r="9" spans="1:11" ht="20.100000000000001" customHeight="1">
      <c r="A9" s="11">
        <v>6</v>
      </c>
      <c r="B9" s="11" t="s">
        <v>19</v>
      </c>
      <c r="C9" s="11" t="s">
        <v>17</v>
      </c>
      <c r="D9" s="12" t="s">
        <v>20</v>
      </c>
      <c r="E9" s="21">
        <v>80.400000000000006</v>
      </c>
      <c r="F9" s="11">
        <v>84.49</v>
      </c>
      <c r="G9" s="11">
        <v>1.0043029999999999</v>
      </c>
      <c r="H9" s="24">
        <v>84.85</v>
      </c>
      <c r="I9" s="24">
        <f t="shared" si="0"/>
        <v>82.63</v>
      </c>
      <c r="J9" s="11">
        <v>3</v>
      </c>
      <c r="K9" s="11"/>
    </row>
    <row r="10" spans="1:11" ht="20.100000000000001" customHeight="1">
      <c r="A10" s="11">
        <v>7</v>
      </c>
      <c r="B10" s="11" t="s">
        <v>23</v>
      </c>
      <c r="C10" s="11" t="s">
        <v>17</v>
      </c>
      <c r="D10" s="12" t="s">
        <v>24</v>
      </c>
      <c r="E10" s="21">
        <v>76.400000000000006</v>
      </c>
      <c r="F10" s="11">
        <v>78.760000000000005</v>
      </c>
      <c r="G10" s="11">
        <v>1.0043029999999999</v>
      </c>
      <c r="H10" s="24">
        <v>79.099999999999994</v>
      </c>
      <c r="I10" s="24">
        <f t="shared" si="0"/>
        <v>77.75</v>
      </c>
      <c r="J10" s="11">
        <v>4</v>
      </c>
      <c r="K10" s="11"/>
    </row>
    <row r="11" spans="1:11" ht="20.100000000000001" customHeight="1">
      <c r="A11" s="11">
        <v>8</v>
      </c>
      <c r="B11" s="10" t="s">
        <v>27</v>
      </c>
      <c r="C11" s="14" t="s">
        <v>17</v>
      </c>
      <c r="D11" s="13">
        <v>20220103213</v>
      </c>
      <c r="E11" s="25">
        <v>72.3</v>
      </c>
      <c r="F11" s="10">
        <v>82.18</v>
      </c>
      <c r="G11" s="11">
        <v>1.0043029999999999</v>
      </c>
      <c r="H11" s="24">
        <v>82.53</v>
      </c>
      <c r="I11" s="24">
        <f t="shared" si="0"/>
        <v>77.42</v>
      </c>
      <c r="J11" s="11">
        <v>5</v>
      </c>
      <c r="K11" s="11"/>
    </row>
    <row r="12" spans="1:11" s="2" customFormat="1" ht="20.100000000000001" customHeight="1">
      <c r="A12" s="11">
        <v>9</v>
      </c>
      <c r="B12" s="11" t="s">
        <v>25</v>
      </c>
      <c r="C12" s="11" t="s">
        <v>17</v>
      </c>
      <c r="D12" s="12" t="s">
        <v>26</v>
      </c>
      <c r="E12" s="21">
        <v>73.7</v>
      </c>
      <c r="F12" s="11">
        <v>76.72</v>
      </c>
      <c r="G12" s="11">
        <v>1.0043029999999999</v>
      </c>
      <c r="H12" s="24">
        <v>77.05</v>
      </c>
      <c r="I12" s="24">
        <f t="shared" si="0"/>
        <v>75.38</v>
      </c>
      <c r="J12" s="10">
        <v>6</v>
      </c>
      <c r="K12" s="10"/>
    </row>
    <row r="13" spans="1:11" ht="20.100000000000001" customHeight="1">
      <c r="A13" s="11">
        <v>10</v>
      </c>
      <c r="B13" s="11" t="s">
        <v>31</v>
      </c>
      <c r="C13" s="11" t="s">
        <v>29</v>
      </c>
      <c r="D13" s="12" t="s">
        <v>32</v>
      </c>
      <c r="E13" s="21">
        <v>60.8</v>
      </c>
      <c r="F13" s="11">
        <v>84.63</v>
      </c>
      <c r="G13" s="11"/>
      <c r="H13" s="24"/>
      <c r="I13" s="24">
        <f t="shared" ref="I13:I44" si="1">ROUND(E13*0.5+F13*0.5,2)</f>
        <v>72.72</v>
      </c>
      <c r="J13" s="11">
        <v>1</v>
      </c>
      <c r="K13" s="34" t="s">
        <v>216</v>
      </c>
    </row>
    <row r="14" spans="1:11" ht="20.100000000000001" customHeight="1">
      <c r="A14" s="11">
        <v>11</v>
      </c>
      <c r="B14" s="11" t="s">
        <v>28</v>
      </c>
      <c r="C14" s="11" t="s">
        <v>29</v>
      </c>
      <c r="D14" s="12" t="s">
        <v>30</v>
      </c>
      <c r="E14" s="21">
        <v>61.1</v>
      </c>
      <c r="F14" s="11">
        <v>80.12</v>
      </c>
      <c r="G14" s="11"/>
      <c r="H14" s="24"/>
      <c r="I14" s="24">
        <f t="shared" si="1"/>
        <v>70.61</v>
      </c>
      <c r="J14" s="11">
        <v>2</v>
      </c>
      <c r="K14" s="11"/>
    </row>
    <row r="15" spans="1:11" ht="20.100000000000001" customHeight="1">
      <c r="A15" s="11">
        <v>12</v>
      </c>
      <c r="B15" s="11" t="s">
        <v>33</v>
      </c>
      <c r="C15" s="11" t="s">
        <v>29</v>
      </c>
      <c r="D15" s="12" t="s">
        <v>34</v>
      </c>
      <c r="E15" s="21">
        <v>56.9</v>
      </c>
      <c r="F15" s="11">
        <v>75.69</v>
      </c>
      <c r="G15" s="26"/>
      <c r="H15" s="27"/>
      <c r="I15" s="27">
        <f t="shared" si="1"/>
        <v>66.3</v>
      </c>
      <c r="J15" s="11">
        <v>3</v>
      </c>
      <c r="K15" s="11"/>
    </row>
    <row r="16" spans="1:11" ht="20.100000000000001" customHeight="1">
      <c r="A16" s="11">
        <v>13</v>
      </c>
      <c r="B16" s="11" t="s">
        <v>35</v>
      </c>
      <c r="C16" s="11" t="s">
        <v>36</v>
      </c>
      <c r="D16" s="12" t="s">
        <v>37</v>
      </c>
      <c r="E16" s="21">
        <v>63.1</v>
      </c>
      <c r="F16" s="11">
        <v>82.03</v>
      </c>
      <c r="G16" s="11"/>
      <c r="H16" s="24"/>
      <c r="I16" s="24">
        <f t="shared" si="1"/>
        <v>72.569999999999993</v>
      </c>
      <c r="J16" s="11">
        <f>RANK(I16,$I$16:$I$44,0)</f>
        <v>1</v>
      </c>
      <c r="K16" s="34" t="s">
        <v>216</v>
      </c>
    </row>
    <row r="17" spans="1:11" ht="20.100000000000001" customHeight="1">
      <c r="A17" s="11">
        <v>14</v>
      </c>
      <c r="B17" s="11" t="s">
        <v>40</v>
      </c>
      <c r="C17" s="11" t="s">
        <v>36</v>
      </c>
      <c r="D17" s="12" t="s">
        <v>41</v>
      </c>
      <c r="E17" s="21">
        <v>60.5</v>
      </c>
      <c r="F17" s="11">
        <v>84.04</v>
      </c>
      <c r="G17" s="11"/>
      <c r="H17" s="24"/>
      <c r="I17" s="24">
        <f t="shared" si="1"/>
        <v>72.27</v>
      </c>
      <c r="J17" s="11">
        <f t="shared" ref="J17:J44" si="2">RANK(I17,$I$16:$I$44,0)</f>
        <v>2</v>
      </c>
      <c r="K17" s="34" t="s">
        <v>216</v>
      </c>
    </row>
    <row r="18" spans="1:11" ht="20.100000000000001" customHeight="1">
      <c r="A18" s="11">
        <v>15</v>
      </c>
      <c r="B18" s="11" t="s">
        <v>42</v>
      </c>
      <c r="C18" s="11" t="s">
        <v>36</v>
      </c>
      <c r="D18" s="12" t="s">
        <v>43</v>
      </c>
      <c r="E18" s="21">
        <v>59.8</v>
      </c>
      <c r="F18" s="11">
        <v>81.489999999999995</v>
      </c>
      <c r="G18" s="11"/>
      <c r="H18" s="24"/>
      <c r="I18" s="24">
        <f t="shared" si="1"/>
        <v>70.650000000000006</v>
      </c>
      <c r="J18" s="11">
        <f t="shared" si="2"/>
        <v>3</v>
      </c>
      <c r="K18" s="34" t="s">
        <v>216</v>
      </c>
    </row>
    <row r="19" spans="1:11" ht="20.100000000000001" customHeight="1">
      <c r="A19" s="11">
        <v>16</v>
      </c>
      <c r="B19" s="11" t="s">
        <v>38</v>
      </c>
      <c r="C19" s="11" t="s">
        <v>36</v>
      </c>
      <c r="D19" s="12" t="s">
        <v>39</v>
      </c>
      <c r="E19" s="21">
        <v>60.6</v>
      </c>
      <c r="F19" s="11">
        <v>80.45</v>
      </c>
      <c r="G19" s="11"/>
      <c r="H19" s="24"/>
      <c r="I19" s="24">
        <f t="shared" si="1"/>
        <v>70.53</v>
      </c>
      <c r="J19" s="11">
        <f t="shared" si="2"/>
        <v>4</v>
      </c>
      <c r="K19" s="34" t="s">
        <v>216</v>
      </c>
    </row>
    <row r="20" spans="1:11" ht="20.100000000000001" customHeight="1">
      <c r="A20" s="11">
        <v>17</v>
      </c>
      <c r="B20" s="11" t="s">
        <v>44</v>
      </c>
      <c r="C20" s="11" t="s">
        <v>36</v>
      </c>
      <c r="D20" s="12" t="s">
        <v>45</v>
      </c>
      <c r="E20" s="21">
        <v>59</v>
      </c>
      <c r="F20" s="11">
        <v>81.72</v>
      </c>
      <c r="G20" s="11"/>
      <c r="H20" s="24"/>
      <c r="I20" s="24">
        <f t="shared" si="1"/>
        <v>70.36</v>
      </c>
      <c r="J20" s="11">
        <f t="shared" si="2"/>
        <v>5</v>
      </c>
      <c r="K20" s="34" t="s">
        <v>216</v>
      </c>
    </row>
    <row r="21" spans="1:11" ht="20.100000000000001" customHeight="1">
      <c r="A21" s="11">
        <v>18</v>
      </c>
      <c r="B21" s="11" t="s">
        <v>48</v>
      </c>
      <c r="C21" s="11" t="s">
        <v>36</v>
      </c>
      <c r="D21" s="12" t="s">
        <v>49</v>
      </c>
      <c r="E21" s="21">
        <v>57.4</v>
      </c>
      <c r="F21" s="11">
        <v>80.45</v>
      </c>
      <c r="G21" s="11"/>
      <c r="H21" s="24"/>
      <c r="I21" s="24">
        <f t="shared" si="1"/>
        <v>68.930000000000007</v>
      </c>
      <c r="J21" s="11">
        <f t="shared" si="2"/>
        <v>6</v>
      </c>
      <c r="K21" s="34" t="s">
        <v>216</v>
      </c>
    </row>
    <row r="22" spans="1:11" ht="20.100000000000001" customHeight="1">
      <c r="A22" s="11">
        <v>19</v>
      </c>
      <c r="B22" s="11" t="s">
        <v>46</v>
      </c>
      <c r="C22" s="11" t="s">
        <v>36</v>
      </c>
      <c r="D22" s="12" t="s">
        <v>47</v>
      </c>
      <c r="E22" s="21">
        <v>57.5</v>
      </c>
      <c r="F22" s="11">
        <v>80.17</v>
      </c>
      <c r="G22" s="11"/>
      <c r="H22" s="24"/>
      <c r="I22" s="24">
        <f t="shared" si="1"/>
        <v>68.84</v>
      </c>
      <c r="J22" s="11">
        <f t="shared" si="2"/>
        <v>7</v>
      </c>
      <c r="K22" s="34" t="s">
        <v>216</v>
      </c>
    </row>
    <row r="23" spans="1:11" ht="20.100000000000001" customHeight="1">
      <c r="A23" s="11">
        <v>20</v>
      </c>
      <c r="B23" s="11" t="s">
        <v>62</v>
      </c>
      <c r="C23" s="11" t="s">
        <v>36</v>
      </c>
      <c r="D23" s="12" t="s">
        <v>63</v>
      </c>
      <c r="E23" s="21">
        <v>54.1</v>
      </c>
      <c r="F23" s="11">
        <v>83.52</v>
      </c>
      <c r="G23" s="11"/>
      <c r="H23" s="24"/>
      <c r="I23" s="24">
        <f t="shared" si="1"/>
        <v>68.81</v>
      </c>
      <c r="J23" s="11">
        <f t="shared" si="2"/>
        <v>8</v>
      </c>
      <c r="K23" s="34" t="s">
        <v>216</v>
      </c>
    </row>
    <row r="24" spans="1:11" ht="20.100000000000001" customHeight="1">
      <c r="A24" s="11">
        <v>21</v>
      </c>
      <c r="B24" s="11" t="s">
        <v>50</v>
      </c>
      <c r="C24" s="11" t="s">
        <v>36</v>
      </c>
      <c r="D24" s="12" t="s">
        <v>51</v>
      </c>
      <c r="E24" s="21">
        <v>56.2</v>
      </c>
      <c r="F24" s="11">
        <v>81.33</v>
      </c>
      <c r="G24" s="11"/>
      <c r="H24" s="24"/>
      <c r="I24" s="24">
        <f t="shared" si="1"/>
        <v>68.77</v>
      </c>
      <c r="J24" s="11">
        <f t="shared" si="2"/>
        <v>9</v>
      </c>
      <c r="K24" s="34" t="s">
        <v>216</v>
      </c>
    </row>
    <row r="25" spans="1:11" ht="20.100000000000001" customHeight="1">
      <c r="A25" s="11">
        <v>22</v>
      </c>
      <c r="B25" s="11" t="s">
        <v>72</v>
      </c>
      <c r="C25" s="11" t="s">
        <v>36</v>
      </c>
      <c r="D25" s="12" t="s">
        <v>73</v>
      </c>
      <c r="E25" s="21">
        <v>50.6</v>
      </c>
      <c r="F25" s="11">
        <v>84.08</v>
      </c>
      <c r="G25" s="11"/>
      <c r="H25" s="24"/>
      <c r="I25" s="24">
        <f t="shared" si="1"/>
        <v>67.34</v>
      </c>
      <c r="J25" s="11">
        <f t="shared" si="2"/>
        <v>10</v>
      </c>
      <c r="K25" s="34" t="s">
        <v>216</v>
      </c>
    </row>
    <row r="26" spans="1:11" ht="20.100000000000001" customHeight="1">
      <c r="A26" s="11">
        <v>23</v>
      </c>
      <c r="B26" s="11" t="s">
        <v>78</v>
      </c>
      <c r="C26" s="11" t="s">
        <v>36</v>
      </c>
      <c r="D26" s="12" t="s">
        <v>79</v>
      </c>
      <c r="E26" s="21">
        <v>49.6</v>
      </c>
      <c r="F26" s="11">
        <v>85.06</v>
      </c>
      <c r="G26" s="11"/>
      <c r="H26" s="24"/>
      <c r="I26" s="24">
        <f t="shared" si="1"/>
        <v>67.33</v>
      </c>
      <c r="J26" s="11">
        <f t="shared" si="2"/>
        <v>11</v>
      </c>
      <c r="K26" s="11"/>
    </row>
    <row r="27" spans="1:11" ht="20.100000000000001" customHeight="1">
      <c r="A27" s="11">
        <v>24</v>
      </c>
      <c r="B27" s="11" t="s">
        <v>58</v>
      </c>
      <c r="C27" s="11" t="s">
        <v>36</v>
      </c>
      <c r="D27" s="12" t="s">
        <v>59</v>
      </c>
      <c r="E27" s="21">
        <v>54.5</v>
      </c>
      <c r="F27" s="11">
        <v>79.53</v>
      </c>
      <c r="G27" s="11"/>
      <c r="H27" s="24"/>
      <c r="I27" s="24">
        <f t="shared" si="1"/>
        <v>67.02</v>
      </c>
      <c r="J27" s="11">
        <f t="shared" si="2"/>
        <v>12</v>
      </c>
      <c r="K27" s="11"/>
    </row>
    <row r="28" spans="1:11" ht="20.100000000000001" customHeight="1">
      <c r="A28" s="11">
        <v>25</v>
      </c>
      <c r="B28" s="11" t="s">
        <v>54</v>
      </c>
      <c r="C28" s="11" t="s">
        <v>36</v>
      </c>
      <c r="D28" s="12" t="s">
        <v>55</v>
      </c>
      <c r="E28" s="21">
        <v>55.5</v>
      </c>
      <c r="F28" s="11">
        <v>78.069999999999993</v>
      </c>
      <c r="G28" s="11"/>
      <c r="H28" s="24"/>
      <c r="I28" s="24">
        <f t="shared" si="1"/>
        <v>66.790000000000006</v>
      </c>
      <c r="J28" s="11">
        <f t="shared" si="2"/>
        <v>13</v>
      </c>
      <c r="K28" s="11"/>
    </row>
    <row r="29" spans="1:11" ht="20.100000000000001" customHeight="1">
      <c r="A29" s="11">
        <v>26</v>
      </c>
      <c r="B29" s="11" t="s">
        <v>56</v>
      </c>
      <c r="C29" s="11" t="s">
        <v>36</v>
      </c>
      <c r="D29" s="12" t="s">
        <v>57</v>
      </c>
      <c r="E29" s="21">
        <v>54.7</v>
      </c>
      <c r="F29" s="11">
        <v>78.569999999999993</v>
      </c>
      <c r="G29" s="11"/>
      <c r="H29" s="24"/>
      <c r="I29" s="24">
        <f t="shared" si="1"/>
        <v>66.64</v>
      </c>
      <c r="J29" s="11">
        <f t="shared" si="2"/>
        <v>14</v>
      </c>
      <c r="K29" s="11"/>
    </row>
    <row r="30" spans="1:11" ht="20.100000000000001" customHeight="1">
      <c r="A30" s="11">
        <v>27</v>
      </c>
      <c r="B30" s="11" t="s">
        <v>70</v>
      </c>
      <c r="C30" s="11" t="s">
        <v>36</v>
      </c>
      <c r="D30" s="12" t="s">
        <v>71</v>
      </c>
      <c r="E30" s="21">
        <v>50.9</v>
      </c>
      <c r="F30" s="11">
        <v>82.35</v>
      </c>
      <c r="G30" s="11"/>
      <c r="H30" s="24"/>
      <c r="I30" s="24">
        <f t="shared" si="1"/>
        <v>66.63</v>
      </c>
      <c r="J30" s="11">
        <f t="shared" si="2"/>
        <v>15</v>
      </c>
      <c r="K30" s="11"/>
    </row>
    <row r="31" spans="1:11" ht="20.100000000000001" customHeight="1">
      <c r="A31" s="11">
        <v>28</v>
      </c>
      <c r="B31" s="11" t="s">
        <v>52</v>
      </c>
      <c r="C31" s="11" t="s">
        <v>36</v>
      </c>
      <c r="D31" s="12" t="s">
        <v>53</v>
      </c>
      <c r="E31" s="21">
        <v>55.8</v>
      </c>
      <c r="F31" s="11">
        <v>77.2</v>
      </c>
      <c r="G31" s="11"/>
      <c r="H31" s="24"/>
      <c r="I31" s="24">
        <f t="shared" si="1"/>
        <v>66.5</v>
      </c>
      <c r="J31" s="11">
        <f t="shared" si="2"/>
        <v>16</v>
      </c>
      <c r="K31" s="11"/>
    </row>
    <row r="32" spans="1:11" ht="20.100000000000001" customHeight="1">
      <c r="A32" s="11">
        <v>29</v>
      </c>
      <c r="B32" s="11" t="s">
        <v>68</v>
      </c>
      <c r="C32" s="11" t="s">
        <v>36</v>
      </c>
      <c r="D32" s="12" t="s">
        <v>69</v>
      </c>
      <c r="E32" s="21">
        <v>51.1</v>
      </c>
      <c r="F32" s="11">
        <v>81.08</v>
      </c>
      <c r="G32" s="11"/>
      <c r="H32" s="24"/>
      <c r="I32" s="24">
        <f t="shared" si="1"/>
        <v>66.09</v>
      </c>
      <c r="J32" s="11">
        <f t="shared" si="2"/>
        <v>17</v>
      </c>
      <c r="K32" s="11"/>
    </row>
    <row r="33" spans="1:11" ht="20.100000000000001" customHeight="1">
      <c r="A33" s="11">
        <v>30</v>
      </c>
      <c r="B33" s="11" t="s">
        <v>64</v>
      </c>
      <c r="C33" s="11" t="s">
        <v>36</v>
      </c>
      <c r="D33" s="12" t="s">
        <v>65</v>
      </c>
      <c r="E33" s="21">
        <v>52</v>
      </c>
      <c r="F33" s="11">
        <v>79.98</v>
      </c>
      <c r="G33" s="11"/>
      <c r="H33" s="24"/>
      <c r="I33" s="24">
        <f t="shared" si="1"/>
        <v>65.989999999999995</v>
      </c>
      <c r="J33" s="11">
        <f t="shared" si="2"/>
        <v>18</v>
      </c>
      <c r="K33" s="11"/>
    </row>
    <row r="34" spans="1:11" ht="20.100000000000001" customHeight="1">
      <c r="A34" s="11">
        <v>31</v>
      </c>
      <c r="B34" s="11" t="s">
        <v>91</v>
      </c>
      <c r="C34" s="11" t="s">
        <v>36</v>
      </c>
      <c r="D34" s="12" t="s">
        <v>92</v>
      </c>
      <c r="E34" s="21">
        <v>47.5</v>
      </c>
      <c r="F34" s="11">
        <v>83.27</v>
      </c>
      <c r="G34" s="11"/>
      <c r="H34" s="24"/>
      <c r="I34" s="24">
        <f t="shared" si="1"/>
        <v>65.39</v>
      </c>
      <c r="J34" s="11">
        <f t="shared" si="2"/>
        <v>19</v>
      </c>
      <c r="K34" s="11"/>
    </row>
    <row r="35" spans="1:11" ht="20.100000000000001" customHeight="1">
      <c r="A35" s="11">
        <v>32</v>
      </c>
      <c r="B35" s="11" t="s">
        <v>60</v>
      </c>
      <c r="C35" s="11" t="s">
        <v>36</v>
      </c>
      <c r="D35" s="12" t="s">
        <v>61</v>
      </c>
      <c r="E35" s="21">
        <v>54.4</v>
      </c>
      <c r="F35" s="11">
        <v>76.05</v>
      </c>
      <c r="G35" s="11"/>
      <c r="H35" s="24"/>
      <c r="I35" s="24">
        <f t="shared" si="1"/>
        <v>65.23</v>
      </c>
      <c r="J35" s="11">
        <f t="shared" si="2"/>
        <v>20</v>
      </c>
      <c r="K35" s="11"/>
    </row>
    <row r="36" spans="1:11" ht="20.100000000000001" customHeight="1">
      <c r="A36" s="11">
        <v>33</v>
      </c>
      <c r="B36" s="11" t="s">
        <v>66</v>
      </c>
      <c r="C36" s="11" t="s">
        <v>36</v>
      </c>
      <c r="D36" s="12" t="s">
        <v>67</v>
      </c>
      <c r="E36" s="21">
        <v>51.5</v>
      </c>
      <c r="F36" s="11">
        <v>78.459999999999994</v>
      </c>
      <c r="G36" s="11"/>
      <c r="H36" s="24"/>
      <c r="I36" s="24">
        <f t="shared" si="1"/>
        <v>64.98</v>
      </c>
      <c r="J36" s="11">
        <f t="shared" si="2"/>
        <v>21</v>
      </c>
      <c r="K36" s="11"/>
    </row>
    <row r="37" spans="1:11" ht="20.100000000000001" customHeight="1">
      <c r="A37" s="11">
        <v>34</v>
      </c>
      <c r="B37" s="11" t="s">
        <v>80</v>
      </c>
      <c r="C37" s="11" t="s">
        <v>36</v>
      </c>
      <c r="D37" s="12" t="s">
        <v>81</v>
      </c>
      <c r="E37" s="21">
        <v>48.9</v>
      </c>
      <c r="F37" s="11">
        <v>81.02</v>
      </c>
      <c r="G37" s="11"/>
      <c r="H37" s="24"/>
      <c r="I37" s="24">
        <f t="shared" si="1"/>
        <v>64.959999999999994</v>
      </c>
      <c r="J37" s="11">
        <f t="shared" si="2"/>
        <v>22</v>
      </c>
      <c r="K37" s="11"/>
    </row>
    <row r="38" spans="1:11" ht="20.100000000000001" customHeight="1">
      <c r="A38" s="11">
        <v>35</v>
      </c>
      <c r="B38" s="11" t="s">
        <v>74</v>
      </c>
      <c r="C38" s="11" t="s">
        <v>36</v>
      </c>
      <c r="D38" s="12" t="s">
        <v>75</v>
      </c>
      <c r="E38" s="21">
        <v>50.5</v>
      </c>
      <c r="F38" s="10">
        <v>79.08</v>
      </c>
      <c r="G38" s="10"/>
      <c r="H38" s="28"/>
      <c r="I38" s="24">
        <f t="shared" si="1"/>
        <v>64.790000000000006</v>
      </c>
      <c r="J38" s="11">
        <f t="shared" si="2"/>
        <v>23</v>
      </c>
      <c r="K38" s="11"/>
    </row>
    <row r="39" spans="1:11" ht="20.100000000000001" customHeight="1">
      <c r="A39" s="11">
        <v>36</v>
      </c>
      <c r="B39" s="11" t="s">
        <v>76</v>
      </c>
      <c r="C39" s="11" t="s">
        <v>36</v>
      </c>
      <c r="D39" s="12" t="s">
        <v>77</v>
      </c>
      <c r="E39" s="21">
        <v>49.7</v>
      </c>
      <c r="F39" s="11">
        <v>79.099999999999994</v>
      </c>
      <c r="G39" s="11"/>
      <c r="H39" s="24"/>
      <c r="I39" s="24">
        <f t="shared" si="1"/>
        <v>64.400000000000006</v>
      </c>
      <c r="J39" s="11">
        <f t="shared" si="2"/>
        <v>24</v>
      </c>
      <c r="K39" s="11"/>
    </row>
    <row r="40" spans="1:11" ht="20.100000000000001" customHeight="1">
      <c r="A40" s="11">
        <v>37</v>
      </c>
      <c r="B40" s="11" t="s">
        <v>82</v>
      </c>
      <c r="C40" s="11" t="s">
        <v>36</v>
      </c>
      <c r="D40" s="12" t="s">
        <v>83</v>
      </c>
      <c r="E40" s="21">
        <v>48.6</v>
      </c>
      <c r="F40" s="11">
        <v>80.12</v>
      </c>
      <c r="G40" s="11"/>
      <c r="H40" s="24"/>
      <c r="I40" s="24">
        <f t="shared" si="1"/>
        <v>64.36</v>
      </c>
      <c r="J40" s="11">
        <f t="shared" si="2"/>
        <v>25</v>
      </c>
      <c r="K40" s="11"/>
    </row>
    <row r="41" spans="1:11" ht="20.100000000000001" customHeight="1">
      <c r="A41" s="11">
        <v>38</v>
      </c>
      <c r="B41" s="15" t="s">
        <v>93</v>
      </c>
      <c r="C41" s="17" t="s">
        <v>36</v>
      </c>
      <c r="D41" s="16">
        <v>20220102812</v>
      </c>
      <c r="E41" s="29">
        <v>45</v>
      </c>
      <c r="F41" s="15">
        <v>80.510000000000005</v>
      </c>
      <c r="G41" s="15"/>
      <c r="H41" s="30"/>
      <c r="I41" s="24">
        <f t="shared" si="1"/>
        <v>62.76</v>
      </c>
      <c r="J41" s="11">
        <f t="shared" si="2"/>
        <v>26</v>
      </c>
      <c r="K41" s="11"/>
    </row>
    <row r="42" spans="1:11" ht="20.100000000000001" customHeight="1">
      <c r="A42" s="11">
        <v>39</v>
      </c>
      <c r="B42" s="11" t="s">
        <v>84</v>
      </c>
      <c r="C42" s="11" t="s">
        <v>36</v>
      </c>
      <c r="D42" s="12" t="s">
        <v>85</v>
      </c>
      <c r="E42" s="21">
        <v>48.4</v>
      </c>
      <c r="F42" s="11">
        <v>75.87</v>
      </c>
      <c r="G42" s="11"/>
      <c r="H42" s="24"/>
      <c r="I42" s="24">
        <f t="shared" si="1"/>
        <v>62.14</v>
      </c>
      <c r="J42" s="11">
        <f t="shared" si="2"/>
        <v>27</v>
      </c>
      <c r="K42" s="11"/>
    </row>
    <row r="43" spans="1:11" ht="20.100000000000001" customHeight="1">
      <c r="A43" s="11">
        <v>40</v>
      </c>
      <c r="B43" s="15" t="s">
        <v>94</v>
      </c>
      <c r="C43" s="15" t="s">
        <v>36</v>
      </c>
      <c r="D43" s="16">
        <v>20220102526</v>
      </c>
      <c r="E43" s="29">
        <v>42.7</v>
      </c>
      <c r="F43" s="15">
        <v>80.760000000000005</v>
      </c>
      <c r="G43" s="15"/>
      <c r="H43" s="30"/>
      <c r="I43" s="24">
        <f t="shared" si="1"/>
        <v>61.73</v>
      </c>
      <c r="J43" s="11">
        <f t="shared" si="2"/>
        <v>28</v>
      </c>
      <c r="K43" s="11"/>
    </row>
    <row r="44" spans="1:11" s="3" customFormat="1" ht="20.100000000000001" customHeight="1">
      <c r="A44" s="11">
        <v>41</v>
      </c>
      <c r="B44" s="11" t="s">
        <v>86</v>
      </c>
      <c r="C44" s="11" t="s">
        <v>36</v>
      </c>
      <c r="D44" s="12" t="s">
        <v>87</v>
      </c>
      <c r="E44" s="21">
        <v>48.2</v>
      </c>
      <c r="F44" s="11">
        <v>71.8</v>
      </c>
      <c r="G44" s="11"/>
      <c r="H44" s="24"/>
      <c r="I44" s="24">
        <f t="shared" si="1"/>
        <v>60</v>
      </c>
      <c r="J44" s="11">
        <f t="shared" si="2"/>
        <v>29</v>
      </c>
      <c r="K44" s="15"/>
    </row>
    <row r="45" spans="1:11" s="3" customFormat="1" ht="20.100000000000001" customHeight="1">
      <c r="A45" s="11">
        <v>42</v>
      </c>
      <c r="B45" s="11" t="s">
        <v>89</v>
      </c>
      <c r="C45" s="11" t="s">
        <v>36</v>
      </c>
      <c r="D45" s="12" t="s">
        <v>90</v>
      </c>
      <c r="E45" s="21">
        <v>47.8</v>
      </c>
      <c r="F45" s="10" t="s">
        <v>88</v>
      </c>
      <c r="G45" s="10"/>
      <c r="H45" s="28"/>
      <c r="I45" s="24"/>
      <c r="J45" s="15"/>
      <c r="K45" s="15"/>
    </row>
    <row r="46" spans="1:11" ht="20.100000000000001" customHeight="1">
      <c r="A46" s="11">
        <v>43</v>
      </c>
      <c r="B46" s="10" t="s">
        <v>101</v>
      </c>
      <c r="C46" s="10" t="s">
        <v>96</v>
      </c>
      <c r="D46" s="13">
        <v>20220102611</v>
      </c>
      <c r="E46" s="25">
        <v>59.3</v>
      </c>
      <c r="F46" s="10">
        <v>82.08</v>
      </c>
      <c r="G46" s="31"/>
      <c r="H46" s="32"/>
      <c r="I46" s="23">
        <f>ROUND(E46*0.5+F46*0.5,2)</f>
        <v>70.69</v>
      </c>
      <c r="J46" s="11">
        <v>1</v>
      </c>
      <c r="K46" s="11" t="s">
        <v>216</v>
      </c>
    </row>
    <row r="47" spans="1:11" ht="20.100000000000001" customHeight="1">
      <c r="A47" s="11">
        <v>44</v>
      </c>
      <c r="B47" s="11" t="s">
        <v>99</v>
      </c>
      <c r="C47" s="11" t="s">
        <v>96</v>
      </c>
      <c r="D47" s="12" t="s">
        <v>100</v>
      </c>
      <c r="E47" s="21">
        <v>59.5</v>
      </c>
      <c r="F47" s="11">
        <v>81.56</v>
      </c>
      <c r="G47" s="11"/>
      <c r="H47" s="24"/>
      <c r="I47" s="24">
        <f>ROUND(E47*0.5+F47*0.5,2)</f>
        <v>70.53</v>
      </c>
      <c r="J47" s="11">
        <v>2</v>
      </c>
      <c r="K47" s="11"/>
    </row>
    <row r="48" spans="1:11" s="2" customFormat="1" ht="20.100000000000001" customHeight="1">
      <c r="A48" s="11">
        <v>45</v>
      </c>
      <c r="B48" s="11" t="s">
        <v>95</v>
      </c>
      <c r="C48" s="11" t="s">
        <v>96</v>
      </c>
      <c r="D48" s="12" t="s">
        <v>97</v>
      </c>
      <c r="E48" s="21">
        <v>59.9</v>
      </c>
      <c r="F48" s="10" t="s">
        <v>98</v>
      </c>
      <c r="G48" s="10"/>
      <c r="H48" s="28"/>
      <c r="I48" s="24"/>
      <c r="J48" s="10"/>
      <c r="K48" s="10"/>
    </row>
    <row r="49" spans="1:11" ht="20.100000000000001" customHeight="1">
      <c r="A49" s="11">
        <v>46</v>
      </c>
      <c r="B49" s="11" t="s">
        <v>102</v>
      </c>
      <c r="C49" s="11" t="s">
        <v>103</v>
      </c>
      <c r="D49" s="12" t="s">
        <v>104</v>
      </c>
      <c r="E49" s="21">
        <v>75.900000000000006</v>
      </c>
      <c r="F49" s="11">
        <v>77.44</v>
      </c>
      <c r="G49" s="11"/>
      <c r="H49" s="24"/>
      <c r="I49" s="24">
        <f t="shared" ref="I49:I69" si="3">ROUND(E49*0.5+F49*0.5,2)</f>
        <v>76.67</v>
      </c>
      <c r="J49" s="11">
        <v>1</v>
      </c>
      <c r="K49" s="11" t="s">
        <v>216</v>
      </c>
    </row>
    <row r="50" spans="1:11" ht="20.100000000000001" customHeight="1">
      <c r="A50" s="11">
        <v>47</v>
      </c>
      <c r="B50" s="11" t="s">
        <v>105</v>
      </c>
      <c r="C50" s="11" t="s">
        <v>103</v>
      </c>
      <c r="D50" s="12" t="s">
        <v>106</v>
      </c>
      <c r="E50" s="21">
        <v>73.3</v>
      </c>
      <c r="F50" s="11">
        <v>74.63</v>
      </c>
      <c r="G50" s="11"/>
      <c r="H50" s="24"/>
      <c r="I50" s="24">
        <f t="shared" si="3"/>
        <v>73.97</v>
      </c>
      <c r="J50" s="11">
        <v>2</v>
      </c>
      <c r="K50" s="11"/>
    </row>
    <row r="51" spans="1:11" ht="20.100000000000001" customHeight="1">
      <c r="A51" s="11">
        <v>48</v>
      </c>
      <c r="B51" s="11" t="s">
        <v>107</v>
      </c>
      <c r="C51" s="11" t="s">
        <v>103</v>
      </c>
      <c r="D51" s="12" t="s">
        <v>108</v>
      </c>
      <c r="E51" s="21">
        <v>54.6</v>
      </c>
      <c r="F51" s="11">
        <v>77.36</v>
      </c>
      <c r="G51" s="11"/>
      <c r="H51" s="24"/>
      <c r="I51" s="24">
        <f t="shared" si="3"/>
        <v>65.98</v>
      </c>
      <c r="J51" s="11">
        <v>3</v>
      </c>
      <c r="K51" s="11"/>
    </row>
    <row r="52" spans="1:11" ht="20.100000000000001" customHeight="1">
      <c r="A52" s="11">
        <v>49</v>
      </c>
      <c r="B52" s="11" t="s">
        <v>109</v>
      </c>
      <c r="C52" s="11" t="s">
        <v>110</v>
      </c>
      <c r="D52" s="12" t="s">
        <v>111</v>
      </c>
      <c r="E52" s="21">
        <v>67.400000000000006</v>
      </c>
      <c r="F52" s="11">
        <v>80.099999999999994</v>
      </c>
      <c r="G52" s="11"/>
      <c r="H52" s="24"/>
      <c r="I52" s="24">
        <f t="shared" si="3"/>
        <v>73.75</v>
      </c>
      <c r="J52" s="11">
        <v>1</v>
      </c>
      <c r="K52" s="11" t="s">
        <v>216</v>
      </c>
    </row>
    <row r="53" spans="1:11" ht="20.100000000000001" customHeight="1">
      <c r="A53" s="11">
        <v>50</v>
      </c>
      <c r="B53" s="11" t="s">
        <v>112</v>
      </c>
      <c r="C53" s="11" t="s">
        <v>110</v>
      </c>
      <c r="D53" s="12" t="s">
        <v>113</v>
      </c>
      <c r="E53" s="21">
        <v>66.7</v>
      </c>
      <c r="F53" s="11">
        <v>78.81</v>
      </c>
      <c r="G53" s="11"/>
      <c r="H53" s="24"/>
      <c r="I53" s="24">
        <f t="shared" si="3"/>
        <v>72.760000000000005</v>
      </c>
      <c r="J53" s="11">
        <v>2</v>
      </c>
      <c r="K53" s="11"/>
    </row>
    <row r="54" spans="1:11" ht="20.100000000000001" customHeight="1">
      <c r="A54" s="11">
        <v>51</v>
      </c>
      <c r="B54" s="11" t="s">
        <v>114</v>
      </c>
      <c r="C54" s="11" t="s">
        <v>115</v>
      </c>
      <c r="D54" s="12" t="s">
        <v>116</v>
      </c>
      <c r="E54" s="21">
        <v>68.2</v>
      </c>
      <c r="F54" s="11">
        <v>86.79</v>
      </c>
      <c r="G54" s="11"/>
      <c r="H54" s="24"/>
      <c r="I54" s="24">
        <f t="shared" si="3"/>
        <v>77.5</v>
      </c>
      <c r="J54" s="11">
        <f>RANK(I54,$I$54:$I$67,0)</f>
        <v>1</v>
      </c>
      <c r="K54" s="11" t="s">
        <v>216</v>
      </c>
    </row>
    <row r="55" spans="1:11" ht="20.100000000000001" customHeight="1">
      <c r="A55" s="11">
        <v>52</v>
      </c>
      <c r="B55" s="11" t="s">
        <v>117</v>
      </c>
      <c r="C55" s="11" t="s">
        <v>115</v>
      </c>
      <c r="D55" s="12" t="s">
        <v>118</v>
      </c>
      <c r="E55" s="21">
        <v>59.8</v>
      </c>
      <c r="F55" s="11">
        <v>80.599999999999994</v>
      </c>
      <c r="G55" s="11"/>
      <c r="H55" s="24"/>
      <c r="I55" s="24">
        <f t="shared" si="3"/>
        <v>70.2</v>
      </c>
      <c r="J55" s="11">
        <f t="shared" ref="J55:J67" si="4">RANK(I55,$I$54:$I$67,0)</f>
        <v>2</v>
      </c>
      <c r="K55" s="11" t="s">
        <v>216</v>
      </c>
    </row>
    <row r="56" spans="1:11" ht="20.100000000000001" customHeight="1">
      <c r="A56" s="11">
        <v>53</v>
      </c>
      <c r="B56" s="11" t="s">
        <v>119</v>
      </c>
      <c r="C56" s="11" t="s">
        <v>115</v>
      </c>
      <c r="D56" s="12" t="s">
        <v>120</v>
      </c>
      <c r="E56" s="21">
        <v>59.5</v>
      </c>
      <c r="F56" s="11">
        <v>79.650000000000006</v>
      </c>
      <c r="G56" s="11"/>
      <c r="H56" s="24"/>
      <c r="I56" s="24">
        <f t="shared" si="3"/>
        <v>69.58</v>
      </c>
      <c r="J56" s="11">
        <f t="shared" si="4"/>
        <v>3</v>
      </c>
      <c r="K56" s="11" t="s">
        <v>216</v>
      </c>
    </row>
    <row r="57" spans="1:11" ht="20.100000000000001" customHeight="1">
      <c r="A57" s="11">
        <v>54</v>
      </c>
      <c r="B57" s="11" t="s">
        <v>123</v>
      </c>
      <c r="C57" s="11" t="s">
        <v>115</v>
      </c>
      <c r="D57" s="12" t="s">
        <v>124</v>
      </c>
      <c r="E57" s="21">
        <v>55.2</v>
      </c>
      <c r="F57" s="11">
        <v>83.36</v>
      </c>
      <c r="G57" s="11"/>
      <c r="H57" s="24"/>
      <c r="I57" s="24">
        <f t="shared" si="3"/>
        <v>69.28</v>
      </c>
      <c r="J57" s="11">
        <f t="shared" si="4"/>
        <v>4</v>
      </c>
      <c r="K57" s="11" t="s">
        <v>216</v>
      </c>
    </row>
    <row r="58" spans="1:11" ht="20.100000000000001" customHeight="1">
      <c r="A58" s="11">
        <v>55</v>
      </c>
      <c r="B58" s="11" t="s">
        <v>125</v>
      </c>
      <c r="C58" s="11" t="s">
        <v>115</v>
      </c>
      <c r="D58" s="12" t="s">
        <v>126</v>
      </c>
      <c r="E58" s="21">
        <v>53.6</v>
      </c>
      <c r="F58" s="11">
        <v>83.67</v>
      </c>
      <c r="G58" s="11"/>
      <c r="H58" s="24"/>
      <c r="I58" s="24">
        <f t="shared" si="3"/>
        <v>68.64</v>
      </c>
      <c r="J58" s="11">
        <f t="shared" si="4"/>
        <v>5</v>
      </c>
      <c r="K58" s="11" t="s">
        <v>216</v>
      </c>
    </row>
    <row r="59" spans="1:11" ht="20.100000000000001" customHeight="1">
      <c r="A59" s="11">
        <v>56</v>
      </c>
      <c r="B59" s="11" t="s">
        <v>121</v>
      </c>
      <c r="C59" s="11" t="s">
        <v>115</v>
      </c>
      <c r="D59" s="12" t="s">
        <v>122</v>
      </c>
      <c r="E59" s="21">
        <v>56</v>
      </c>
      <c r="F59" s="11">
        <v>81.23</v>
      </c>
      <c r="G59" s="11"/>
      <c r="H59" s="24"/>
      <c r="I59" s="24">
        <f t="shared" si="3"/>
        <v>68.62</v>
      </c>
      <c r="J59" s="11">
        <f t="shared" si="4"/>
        <v>6</v>
      </c>
      <c r="K59" s="11"/>
    </row>
    <row r="60" spans="1:11" ht="20.100000000000001" customHeight="1">
      <c r="A60" s="11">
        <v>57</v>
      </c>
      <c r="B60" s="11" t="s">
        <v>127</v>
      </c>
      <c r="C60" s="11" t="s">
        <v>115</v>
      </c>
      <c r="D60" s="12" t="s">
        <v>128</v>
      </c>
      <c r="E60" s="21">
        <v>53.5</v>
      </c>
      <c r="F60" s="11">
        <v>80.73</v>
      </c>
      <c r="G60" s="11"/>
      <c r="H60" s="24"/>
      <c r="I60" s="24">
        <f t="shared" si="3"/>
        <v>67.12</v>
      </c>
      <c r="J60" s="11">
        <f t="shared" si="4"/>
        <v>7</v>
      </c>
      <c r="K60" s="11"/>
    </row>
    <row r="61" spans="1:11" ht="20.100000000000001" customHeight="1">
      <c r="A61" s="11">
        <v>58</v>
      </c>
      <c r="B61" s="11" t="s">
        <v>131</v>
      </c>
      <c r="C61" s="11" t="s">
        <v>115</v>
      </c>
      <c r="D61" s="12" t="s">
        <v>132</v>
      </c>
      <c r="E61" s="21">
        <v>52.9</v>
      </c>
      <c r="F61" s="11">
        <v>80.040000000000006</v>
      </c>
      <c r="G61" s="11"/>
      <c r="H61" s="24"/>
      <c r="I61" s="24">
        <f t="shared" si="3"/>
        <v>66.47</v>
      </c>
      <c r="J61" s="11">
        <f t="shared" si="4"/>
        <v>8</v>
      </c>
      <c r="K61" s="11"/>
    </row>
    <row r="62" spans="1:11" ht="20.100000000000001" customHeight="1">
      <c r="A62" s="11">
        <v>59</v>
      </c>
      <c r="B62" s="11" t="s">
        <v>133</v>
      </c>
      <c r="C62" s="11" t="s">
        <v>115</v>
      </c>
      <c r="D62" s="12" t="s">
        <v>134</v>
      </c>
      <c r="E62" s="21">
        <v>52.4</v>
      </c>
      <c r="F62" s="11">
        <v>79.75</v>
      </c>
      <c r="G62" s="11"/>
      <c r="H62" s="24"/>
      <c r="I62" s="24">
        <f t="shared" si="3"/>
        <v>66.08</v>
      </c>
      <c r="J62" s="11">
        <f t="shared" si="4"/>
        <v>9</v>
      </c>
      <c r="K62" s="11"/>
    </row>
    <row r="63" spans="1:11" ht="20.100000000000001" customHeight="1">
      <c r="A63" s="11">
        <v>60</v>
      </c>
      <c r="B63" s="11" t="s">
        <v>129</v>
      </c>
      <c r="C63" s="11" t="s">
        <v>115</v>
      </c>
      <c r="D63" s="12" t="s">
        <v>130</v>
      </c>
      <c r="E63" s="21">
        <v>53.4</v>
      </c>
      <c r="F63" s="11">
        <v>78.69</v>
      </c>
      <c r="G63" s="11"/>
      <c r="H63" s="24"/>
      <c r="I63" s="24">
        <f t="shared" si="3"/>
        <v>66.05</v>
      </c>
      <c r="J63" s="11">
        <f t="shared" si="4"/>
        <v>10</v>
      </c>
      <c r="K63" s="11"/>
    </row>
    <row r="64" spans="1:11" ht="20.100000000000001" customHeight="1">
      <c r="A64" s="11">
        <v>61</v>
      </c>
      <c r="B64" s="11" t="s">
        <v>135</v>
      </c>
      <c r="C64" s="11" t="s">
        <v>115</v>
      </c>
      <c r="D64" s="12" t="s">
        <v>136</v>
      </c>
      <c r="E64" s="21">
        <v>49.2</v>
      </c>
      <c r="F64" s="11">
        <v>81.42</v>
      </c>
      <c r="G64" s="11"/>
      <c r="H64" s="24"/>
      <c r="I64" s="24">
        <f t="shared" si="3"/>
        <v>65.31</v>
      </c>
      <c r="J64" s="11">
        <f t="shared" si="4"/>
        <v>11</v>
      </c>
      <c r="K64" s="11"/>
    </row>
    <row r="65" spans="1:11" ht="20.100000000000001" customHeight="1">
      <c r="A65" s="11">
        <v>62</v>
      </c>
      <c r="B65" s="11" t="s">
        <v>137</v>
      </c>
      <c r="C65" s="11" t="s">
        <v>115</v>
      </c>
      <c r="D65" s="12" t="s">
        <v>138</v>
      </c>
      <c r="E65" s="21">
        <v>48.8</v>
      </c>
      <c r="F65" s="11">
        <v>77.319999999999993</v>
      </c>
      <c r="G65" s="11"/>
      <c r="H65" s="24"/>
      <c r="I65" s="24">
        <f t="shared" si="3"/>
        <v>63.06</v>
      </c>
      <c r="J65" s="11">
        <f t="shared" si="4"/>
        <v>12</v>
      </c>
      <c r="K65" s="11"/>
    </row>
    <row r="66" spans="1:11" ht="20.100000000000001" customHeight="1">
      <c r="A66" s="11">
        <v>63</v>
      </c>
      <c r="B66" s="11" t="s">
        <v>139</v>
      </c>
      <c r="C66" s="11" t="s">
        <v>115</v>
      </c>
      <c r="D66" s="12" t="s">
        <v>140</v>
      </c>
      <c r="E66" s="21">
        <v>46.1</v>
      </c>
      <c r="F66" s="11">
        <v>74.3</v>
      </c>
      <c r="G66" s="11"/>
      <c r="H66" s="24"/>
      <c r="I66" s="24">
        <f t="shared" si="3"/>
        <v>60.2</v>
      </c>
      <c r="J66" s="11">
        <f t="shared" si="4"/>
        <v>13</v>
      </c>
      <c r="K66" s="11"/>
    </row>
    <row r="67" spans="1:11" ht="20.100000000000001" customHeight="1">
      <c r="A67" s="11">
        <v>64</v>
      </c>
      <c r="B67" s="11" t="s">
        <v>141</v>
      </c>
      <c r="C67" s="11" t="s">
        <v>115</v>
      </c>
      <c r="D67" s="12" t="s">
        <v>142</v>
      </c>
      <c r="E67" s="21">
        <v>29.2</v>
      </c>
      <c r="F67" s="11">
        <v>73.94</v>
      </c>
      <c r="G67" s="11"/>
      <c r="H67" s="24"/>
      <c r="I67" s="24">
        <f t="shared" si="3"/>
        <v>51.57</v>
      </c>
      <c r="J67" s="11">
        <f t="shared" si="4"/>
        <v>14</v>
      </c>
      <c r="K67" s="11"/>
    </row>
    <row r="68" spans="1:11" ht="20.100000000000001" customHeight="1">
      <c r="A68" s="11">
        <v>65</v>
      </c>
      <c r="B68" s="11" t="s">
        <v>146</v>
      </c>
      <c r="C68" s="11" t="s">
        <v>144</v>
      </c>
      <c r="D68" s="12" t="s">
        <v>147</v>
      </c>
      <c r="E68" s="21">
        <v>61.2</v>
      </c>
      <c r="F68" s="11">
        <v>80.62</v>
      </c>
      <c r="G68" s="11"/>
      <c r="H68" s="24"/>
      <c r="I68" s="24">
        <f t="shared" si="3"/>
        <v>70.91</v>
      </c>
      <c r="J68" s="11">
        <v>1</v>
      </c>
      <c r="K68" s="11" t="s">
        <v>216</v>
      </c>
    </row>
    <row r="69" spans="1:11" ht="20.100000000000001" customHeight="1">
      <c r="A69" s="11">
        <v>66</v>
      </c>
      <c r="B69" s="10" t="s">
        <v>148</v>
      </c>
      <c r="C69" s="10" t="s">
        <v>144</v>
      </c>
      <c r="D69" s="13">
        <v>20220103025</v>
      </c>
      <c r="E69" s="25">
        <v>49.5</v>
      </c>
      <c r="F69" s="10">
        <v>80.39</v>
      </c>
      <c r="G69" s="10"/>
      <c r="H69" s="28"/>
      <c r="I69" s="24">
        <f t="shared" si="3"/>
        <v>64.95</v>
      </c>
      <c r="J69" s="11">
        <v>2</v>
      </c>
      <c r="K69" s="11"/>
    </row>
    <row r="70" spans="1:11" s="2" customFormat="1" ht="20.100000000000001" customHeight="1">
      <c r="A70" s="11">
        <v>67</v>
      </c>
      <c r="B70" s="11" t="s">
        <v>143</v>
      </c>
      <c r="C70" s="11" t="s">
        <v>144</v>
      </c>
      <c r="D70" s="12" t="s">
        <v>145</v>
      </c>
      <c r="E70" s="21">
        <v>69.2</v>
      </c>
      <c r="F70" s="10" t="s">
        <v>88</v>
      </c>
      <c r="G70" s="10"/>
      <c r="H70" s="28"/>
      <c r="I70" s="24"/>
      <c r="J70" s="10"/>
      <c r="K70" s="10"/>
    </row>
    <row r="71" spans="1:11" ht="20.100000000000001" customHeight="1">
      <c r="A71" s="11">
        <v>68</v>
      </c>
      <c r="B71" s="11" t="s">
        <v>152</v>
      </c>
      <c r="C71" s="11" t="s">
        <v>150</v>
      </c>
      <c r="D71" s="12" t="s">
        <v>153</v>
      </c>
      <c r="E71" s="21">
        <v>56</v>
      </c>
      <c r="F71" s="11">
        <v>81.349999999999994</v>
      </c>
      <c r="G71" s="11"/>
      <c r="H71" s="24"/>
      <c r="I71" s="24">
        <f>ROUND(E71*0.5+F71*0.5,2)</f>
        <v>68.680000000000007</v>
      </c>
      <c r="J71" s="11">
        <v>1</v>
      </c>
      <c r="K71" s="11" t="s">
        <v>216</v>
      </c>
    </row>
    <row r="72" spans="1:11" ht="20.100000000000001" customHeight="1">
      <c r="A72" s="11">
        <v>69</v>
      </c>
      <c r="B72" s="11" t="s">
        <v>149</v>
      </c>
      <c r="C72" s="11" t="s">
        <v>150</v>
      </c>
      <c r="D72" s="12" t="s">
        <v>151</v>
      </c>
      <c r="E72" s="21">
        <v>56.5</v>
      </c>
      <c r="F72" s="10">
        <v>78.39</v>
      </c>
      <c r="G72" s="10"/>
      <c r="H72" s="28"/>
      <c r="I72" s="24">
        <f>ROUND(E72*0.5+F72*0.5,2)</f>
        <v>67.45</v>
      </c>
      <c r="J72" s="11">
        <v>2</v>
      </c>
      <c r="K72" s="11" t="s">
        <v>216</v>
      </c>
    </row>
    <row r="73" spans="1:11" ht="20.100000000000001" customHeight="1">
      <c r="A73" s="11">
        <v>70</v>
      </c>
      <c r="B73" s="11" t="s">
        <v>158</v>
      </c>
      <c r="C73" s="11" t="s">
        <v>150</v>
      </c>
      <c r="D73" s="12" t="s">
        <v>159</v>
      </c>
      <c r="E73" s="21">
        <v>50.9</v>
      </c>
      <c r="F73" s="11">
        <v>80.84</v>
      </c>
      <c r="G73" s="11"/>
      <c r="H73" s="24"/>
      <c r="I73" s="24">
        <f>ROUND(E73*0.5+F73*0.5,2)</f>
        <v>65.87</v>
      </c>
      <c r="J73" s="11">
        <v>3</v>
      </c>
      <c r="K73" s="11"/>
    </row>
    <row r="74" spans="1:11" ht="20.100000000000001" customHeight="1">
      <c r="A74" s="11">
        <v>71</v>
      </c>
      <c r="B74" s="11" t="s">
        <v>160</v>
      </c>
      <c r="C74" s="11" t="s">
        <v>150</v>
      </c>
      <c r="D74" s="12" t="s">
        <v>161</v>
      </c>
      <c r="E74" s="21">
        <v>50.9</v>
      </c>
      <c r="F74" s="11">
        <v>75.95</v>
      </c>
      <c r="G74" s="11"/>
      <c r="H74" s="24"/>
      <c r="I74" s="24">
        <f>ROUND(E74*0.5+F74*0.5,2)</f>
        <v>63.43</v>
      </c>
      <c r="J74" s="11">
        <v>4</v>
      </c>
      <c r="K74" s="11"/>
    </row>
    <row r="75" spans="1:11" ht="20.100000000000001" customHeight="1">
      <c r="A75" s="11">
        <v>72</v>
      </c>
      <c r="B75" s="11" t="s">
        <v>154</v>
      </c>
      <c r="C75" s="11" t="s">
        <v>150</v>
      </c>
      <c r="D75" s="12" t="s">
        <v>155</v>
      </c>
      <c r="E75" s="21">
        <v>52.9</v>
      </c>
      <c r="F75" s="11">
        <v>62.14</v>
      </c>
      <c r="G75" s="11"/>
      <c r="H75" s="24"/>
      <c r="I75" s="24">
        <f>ROUND(E75*0.5+F75*0.5,2)</f>
        <v>57.52</v>
      </c>
      <c r="J75" s="11">
        <v>5</v>
      </c>
      <c r="K75" s="11"/>
    </row>
    <row r="76" spans="1:11" ht="20.100000000000001" customHeight="1">
      <c r="A76" s="11">
        <v>73</v>
      </c>
      <c r="B76" s="11" t="s">
        <v>156</v>
      </c>
      <c r="C76" s="11" t="s">
        <v>150</v>
      </c>
      <c r="D76" s="12" t="s">
        <v>157</v>
      </c>
      <c r="E76" s="21">
        <v>52</v>
      </c>
      <c r="F76" s="10" t="s">
        <v>88</v>
      </c>
      <c r="G76" s="10"/>
      <c r="H76" s="28"/>
      <c r="I76" s="24"/>
      <c r="J76" s="11"/>
      <c r="K76" s="11"/>
    </row>
    <row r="77" spans="1:11" ht="20.100000000000001" customHeight="1">
      <c r="A77" s="11">
        <v>74</v>
      </c>
      <c r="B77" s="11" t="s">
        <v>162</v>
      </c>
      <c r="C77" s="11" t="s">
        <v>163</v>
      </c>
      <c r="D77" s="12" t="s">
        <v>164</v>
      </c>
      <c r="E77" s="21">
        <v>77.2</v>
      </c>
      <c r="F77" s="11">
        <v>83.37</v>
      </c>
      <c r="G77" s="11"/>
      <c r="H77" s="24"/>
      <c r="I77" s="24">
        <f t="shared" ref="I77:I97" si="5">ROUND(E77*0.5+F77*0.5,2)</f>
        <v>80.290000000000006</v>
      </c>
      <c r="J77" s="11">
        <f>RANK(I77,$I$77:$I$97,0)</f>
        <v>1</v>
      </c>
      <c r="K77" s="11" t="s">
        <v>216</v>
      </c>
    </row>
    <row r="78" spans="1:11" ht="20.100000000000001" customHeight="1">
      <c r="A78" s="11">
        <v>75</v>
      </c>
      <c r="B78" s="11" t="s">
        <v>165</v>
      </c>
      <c r="C78" s="11" t="s">
        <v>163</v>
      </c>
      <c r="D78" s="12" t="s">
        <v>166</v>
      </c>
      <c r="E78" s="21">
        <v>71.900000000000006</v>
      </c>
      <c r="F78" s="11">
        <v>78.7</v>
      </c>
      <c r="G78" s="11"/>
      <c r="H78" s="24"/>
      <c r="I78" s="24">
        <f t="shared" si="5"/>
        <v>75.3</v>
      </c>
      <c r="J78" s="11">
        <f t="shared" ref="J78:J97" si="6">RANK(I78,$I$77:$I$97,0)</f>
        <v>2</v>
      </c>
      <c r="K78" s="11" t="s">
        <v>216</v>
      </c>
    </row>
    <row r="79" spans="1:11" ht="20.100000000000001" customHeight="1">
      <c r="A79" s="11">
        <v>76</v>
      </c>
      <c r="B79" s="11" t="s">
        <v>167</v>
      </c>
      <c r="C79" s="11" t="s">
        <v>163</v>
      </c>
      <c r="D79" s="12" t="s">
        <v>168</v>
      </c>
      <c r="E79" s="21">
        <v>64.2</v>
      </c>
      <c r="F79" s="11">
        <v>77.16</v>
      </c>
      <c r="G79" s="11"/>
      <c r="H79" s="24"/>
      <c r="I79" s="24">
        <f t="shared" si="5"/>
        <v>70.680000000000007</v>
      </c>
      <c r="J79" s="11">
        <f t="shared" si="6"/>
        <v>3</v>
      </c>
      <c r="K79" s="11" t="s">
        <v>216</v>
      </c>
    </row>
    <row r="80" spans="1:11" ht="20.100000000000001" customHeight="1">
      <c r="A80" s="11">
        <v>77</v>
      </c>
      <c r="B80" s="11" t="s">
        <v>171</v>
      </c>
      <c r="C80" s="11" t="s">
        <v>163</v>
      </c>
      <c r="D80" s="12" t="s">
        <v>172</v>
      </c>
      <c r="E80" s="21">
        <v>60.8</v>
      </c>
      <c r="F80" s="11">
        <v>77.77</v>
      </c>
      <c r="G80" s="11"/>
      <c r="H80" s="24"/>
      <c r="I80" s="24">
        <f t="shared" si="5"/>
        <v>69.290000000000006</v>
      </c>
      <c r="J80" s="11">
        <f t="shared" si="6"/>
        <v>4</v>
      </c>
      <c r="K80" s="11" t="s">
        <v>216</v>
      </c>
    </row>
    <row r="81" spans="1:11" ht="20.100000000000001" customHeight="1">
      <c r="A81" s="11">
        <v>78</v>
      </c>
      <c r="B81" s="11" t="s">
        <v>179</v>
      </c>
      <c r="C81" s="11" t="s">
        <v>163</v>
      </c>
      <c r="D81" s="12" t="s">
        <v>180</v>
      </c>
      <c r="E81" s="21">
        <v>59.5</v>
      </c>
      <c r="F81" s="11">
        <v>79.03</v>
      </c>
      <c r="G81" s="11"/>
      <c r="H81" s="24"/>
      <c r="I81" s="24">
        <f t="shared" si="5"/>
        <v>69.27</v>
      </c>
      <c r="J81" s="11">
        <f t="shared" si="6"/>
        <v>5</v>
      </c>
      <c r="K81" s="11" t="s">
        <v>216</v>
      </c>
    </row>
    <row r="82" spans="1:11" ht="20.100000000000001" customHeight="1">
      <c r="A82" s="11">
        <v>79</v>
      </c>
      <c r="B82" s="11" t="s">
        <v>197</v>
      </c>
      <c r="C82" s="11" t="s">
        <v>163</v>
      </c>
      <c r="D82" s="12" t="s">
        <v>198</v>
      </c>
      <c r="E82" s="21">
        <v>55</v>
      </c>
      <c r="F82" s="11">
        <v>83.49</v>
      </c>
      <c r="G82" s="11"/>
      <c r="H82" s="24"/>
      <c r="I82" s="24">
        <f t="shared" si="5"/>
        <v>69.25</v>
      </c>
      <c r="J82" s="11">
        <f t="shared" si="6"/>
        <v>6</v>
      </c>
      <c r="K82" s="11" t="s">
        <v>216</v>
      </c>
    </row>
    <row r="83" spans="1:11" ht="20.100000000000001" customHeight="1">
      <c r="A83" s="11">
        <v>80</v>
      </c>
      <c r="B83" s="11" t="s">
        <v>169</v>
      </c>
      <c r="C83" s="11" t="s">
        <v>163</v>
      </c>
      <c r="D83" s="12" t="s">
        <v>170</v>
      </c>
      <c r="E83" s="21">
        <v>63.4</v>
      </c>
      <c r="F83" s="11">
        <v>74.349999999999994</v>
      </c>
      <c r="G83" s="11"/>
      <c r="H83" s="24"/>
      <c r="I83" s="24">
        <f t="shared" si="5"/>
        <v>68.88</v>
      </c>
      <c r="J83" s="11">
        <f t="shared" si="6"/>
        <v>7</v>
      </c>
      <c r="K83" s="11" t="s">
        <v>216</v>
      </c>
    </row>
    <row r="84" spans="1:11" ht="20.100000000000001" customHeight="1">
      <c r="A84" s="11">
        <v>81</v>
      </c>
      <c r="B84" s="11" t="s">
        <v>189</v>
      </c>
      <c r="C84" s="11" t="s">
        <v>163</v>
      </c>
      <c r="D84" s="12" t="s">
        <v>190</v>
      </c>
      <c r="E84" s="21">
        <v>57.3</v>
      </c>
      <c r="F84" s="11">
        <v>79.14</v>
      </c>
      <c r="G84" s="11"/>
      <c r="H84" s="24"/>
      <c r="I84" s="24">
        <f t="shared" si="5"/>
        <v>68.22</v>
      </c>
      <c r="J84" s="11">
        <f t="shared" si="6"/>
        <v>8</v>
      </c>
      <c r="K84" s="11"/>
    </row>
    <row r="85" spans="1:11" ht="20.100000000000001" customHeight="1">
      <c r="A85" s="11">
        <v>82</v>
      </c>
      <c r="B85" s="11" t="s">
        <v>175</v>
      </c>
      <c r="C85" s="11" t="s">
        <v>163</v>
      </c>
      <c r="D85" s="12" t="s">
        <v>176</v>
      </c>
      <c r="E85" s="21">
        <v>60.3</v>
      </c>
      <c r="F85" s="11">
        <v>75.36</v>
      </c>
      <c r="G85" s="11"/>
      <c r="H85" s="24"/>
      <c r="I85" s="24">
        <f t="shared" si="5"/>
        <v>67.83</v>
      </c>
      <c r="J85" s="11">
        <f t="shared" si="6"/>
        <v>9</v>
      </c>
      <c r="K85" s="11"/>
    </row>
    <row r="86" spans="1:11" ht="20.100000000000001" customHeight="1">
      <c r="A86" s="11">
        <v>83</v>
      </c>
      <c r="B86" s="11" t="s">
        <v>183</v>
      </c>
      <c r="C86" s="11" t="s">
        <v>163</v>
      </c>
      <c r="D86" s="12" t="s">
        <v>184</v>
      </c>
      <c r="E86" s="21">
        <v>58.9</v>
      </c>
      <c r="F86" s="11">
        <v>76.34</v>
      </c>
      <c r="G86" s="11"/>
      <c r="H86" s="24"/>
      <c r="I86" s="24">
        <f t="shared" si="5"/>
        <v>67.62</v>
      </c>
      <c r="J86" s="11">
        <f t="shared" si="6"/>
        <v>10</v>
      </c>
      <c r="K86" s="11"/>
    </row>
    <row r="87" spans="1:11" ht="20.100000000000001" customHeight="1">
      <c r="A87" s="11">
        <v>84</v>
      </c>
      <c r="B87" s="11" t="s">
        <v>187</v>
      </c>
      <c r="C87" s="11" t="s">
        <v>163</v>
      </c>
      <c r="D87" s="12" t="s">
        <v>188</v>
      </c>
      <c r="E87" s="21">
        <v>58.2</v>
      </c>
      <c r="F87" s="11">
        <v>76.88</v>
      </c>
      <c r="G87" s="11"/>
      <c r="H87" s="24"/>
      <c r="I87" s="24">
        <f t="shared" si="5"/>
        <v>67.540000000000006</v>
      </c>
      <c r="J87" s="11">
        <f t="shared" si="6"/>
        <v>11</v>
      </c>
      <c r="K87" s="11"/>
    </row>
    <row r="88" spans="1:11" ht="20.100000000000001" customHeight="1">
      <c r="A88" s="11">
        <v>85</v>
      </c>
      <c r="B88" s="11" t="s">
        <v>177</v>
      </c>
      <c r="C88" s="11" t="s">
        <v>163</v>
      </c>
      <c r="D88" s="12" t="s">
        <v>178</v>
      </c>
      <c r="E88" s="21">
        <v>59.9</v>
      </c>
      <c r="F88" s="11">
        <v>74.930000000000007</v>
      </c>
      <c r="G88" s="11"/>
      <c r="H88" s="24"/>
      <c r="I88" s="24">
        <f t="shared" si="5"/>
        <v>67.42</v>
      </c>
      <c r="J88" s="11">
        <f t="shared" si="6"/>
        <v>12</v>
      </c>
      <c r="K88" s="11"/>
    </row>
    <row r="89" spans="1:11" ht="20.100000000000001" customHeight="1">
      <c r="A89" s="11">
        <v>86</v>
      </c>
      <c r="B89" s="11" t="s">
        <v>185</v>
      </c>
      <c r="C89" s="11" t="s">
        <v>163</v>
      </c>
      <c r="D89" s="12" t="s">
        <v>186</v>
      </c>
      <c r="E89" s="21">
        <v>58.5</v>
      </c>
      <c r="F89" s="11">
        <v>74.650000000000006</v>
      </c>
      <c r="G89" s="11"/>
      <c r="H89" s="24"/>
      <c r="I89" s="24">
        <f t="shared" si="5"/>
        <v>66.58</v>
      </c>
      <c r="J89" s="11">
        <f t="shared" si="6"/>
        <v>13</v>
      </c>
      <c r="K89" s="11"/>
    </row>
    <row r="90" spans="1:11" ht="20.100000000000001" customHeight="1">
      <c r="A90" s="11">
        <v>87</v>
      </c>
      <c r="B90" s="11" t="s">
        <v>181</v>
      </c>
      <c r="C90" s="11" t="s">
        <v>163</v>
      </c>
      <c r="D90" s="12" t="s">
        <v>182</v>
      </c>
      <c r="E90" s="21">
        <v>59.1</v>
      </c>
      <c r="F90" s="11">
        <v>73.72</v>
      </c>
      <c r="G90" s="11"/>
      <c r="H90" s="24"/>
      <c r="I90" s="24">
        <f t="shared" si="5"/>
        <v>66.41</v>
      </c>
      <c r="J90" s="11">
        <f t="shared" si="6"/>
        <v>14</v>
      </c>
      <c r="K90" s="11"/>
    </row>
    <row r="91" spans="1:11" ht="20.100000000000001" customHeight="1">
      <c r="A91" s="11">
        <v>88</v>
      </c>
      <c r="B91" s="11" t="s">
        <v>203</v>
      </c>
      <c r="C91" s="11" t="s">
        <v>163</v>
      </c>
      <c r="D91" s="12" t="s">
        <v>204</v>
      </c>
      <c r="E91" s="21">
        <v>54.6</v>
      </c>
      <c r="F91" s="11">
        <v>78.010000000000005</v>
      </c>
      <c r="G91" s="11"/>
      <c r="H91" s="24"/>
      <c r="I91" s="24">
        <f t="shared" si="5"/>
        <v>66.31</v>
      </c>
      <c r="J91" s="11">
        <f t="shared" si="6"/>
        <v>15</v>
      </c>
      <c r="K91" s="11"/>
    </row>
    <row r="92" spans="1:11" ht="20.100000000000001" customHeight="1">
      <c r="A92" s="11">
        <v>89</v>
      </c>
      <c r="B92" s="11" t="s">
        <v>195</v>
      </c>
      <c r="C92" s="11" t="s">
        <v>163</v>
      </c>
      <c r="D92" s="12" t="s">
        <v>196</v>
      </c>
      <c r="E92" s="21">
        <v>55.1</v>
      </c>
      <c r="F92" s="11">
        <v>76.37</v>
      </c>
      <c r="G92" s="11"/>
      <c r="H92" s="24"/>
      <c r="I92" s="24">
        <f t="shared" si="5"/>
        <v>65.739999999999995</v>
      </c>
      <c r="J92" s="11">
        <f t="shared" si="6"/>
        <v>16</v>
      </c>
      <c r="K92" s="11"/>
    </row>
    <row r="93" spans="1:11" ht="20.100000000000001" customHeight="1">
      <c r="A93" s="11">
        <v>90</v>
      </c>
      <c r="B93" s="11" t="s">
        <v>193</v>
      </c>
      <c r="C93" s="11" t="s">
        <v>163</v>
      </c>
      <c r="D93" s="12" t="s">
        <v>194</v>
      </c>
      <c r="E93" s="21">
        <v>55.4</v>
      </c>
      <c r="F93" s="11">
        <v>75.56</v>
      </c>
      <c r="G93" s="11"/>
      <c r="H93" s="24"/>
      <c r="I93" s="24">
        <f t="shared" si="5"/>
        <v>65.48</v>
      </c>
      <c r="J93" s="11">
        <f t="shared" si="6"/>
        <v>17</v>
      </c>
      <c r="K93" s="11"/>
    </row>
    <row r="94" spans="1:11" ht="20.100000000000001" customHeight="1">
      <c r="A94" s="11">
        <v>91</v>
      </c>
      <c r="B94" s="11" t="s">
        <v>191</v>
      </c>
      <c r="C94" s="11" t="s">
        <v>163</v>
      </c>
      <c r="D94" s="12" t="s">
        <v>192</v>
      </c>
      <c r="E94" s="21">
        <v>56.8</v>
      </c>
      <c r="F94" s="11">
        <v>73.52</v>
      </c>
      <c r="G94" s="11"/>
      <c r="H94" s="24"/>
      <c r="I94" s="24">
        <f t="shared" si="5"/>
        <v>65.16</v>
      </c>
      <c r="J94" s="11">
        <f t="shared" si="6"/>
        <v>18</v>
      </c>
      <c r="K94" s="11"/>
    </row>
    <row r="95" spans="1:11" ht="20.100000000000001" customHeight="1">
      <c r="A95" s="11">
        <v>92</v>
      </c>
      <c r="B95" s="11" t="s">
        <v>205</v>
      </c>
      <c r="C95" s="11" t="s">
        <v>163</v>
      </c>
      <c r="D95" s="12" t="s">
        <v>206</v>
      </c>
      <c r="E95" s="21">
        <v>54.6</v>
      </c>
      <c r="F95" s="11">
        <v>74.290000000000006</v>
      </c>
      <c r="G95" s="11"/>
      <c r="H95" s="24"/>
      <c r="I95" s="24">
        <f t="shared" si="5"/>
        <v>64.45</v>
      </c>
      <c r="J95" s="11">
        <f t="shared" si="6"/>
        <v>19</v>
      </c>
      <c r="K95" s="11"/>
    </row>
    <row r="96" spans="1:11" ht="20.100000000000001" customHeight="1">
      <c r="A96" s="11">
        <v>93</v>
      </c>
      <c r="B96" s="11" t="s">
        <v>199</v>
      </c>
      <c r="C96" s="11" t="s">
        <v>163</v>
      </c>
      <c r="D96" s="12" t="s">
        <v>200</v>
      </c>
      <c r="E96" s="21">
        <v>54.9</v>
      </c>
      <c r="F96" s="11">
        <v>73.400000000000006</v>
      </c>
      <c r="G96" s="11"/>
      <c r="H96" s="24"/>
      <c r="I96" s="24">
        <f t="shared" si="5"/>
        <v>64.150000000000006</v>
      </c>
      <c r="J96" s="11">
        <f t="shared" si="6"/>
        <v>20</v>
      </c>
      <c r="K96" s="11"/>
    </row>
    <row r="97" spans="1:11" ht="20.100000000000001" customHeight="1">
      <c r="A97" s="11">
        <v>94</v>
      </c>
      <c r="B97" s="11" t="s">
        <v>201</v>
      </c>
      <c r="C97" s="11" t="s">
        <v>163</v>
      </c>
      <c r="D97" s="12" t="s">
        <v>202</v>
      </c>
      <c r="E97" s="21">
        <v>54.6</v>
      </c>
      <c r="F97" s="11">
        <v>73.239999999999995</v>
      </c>
      <c r="G97" s="11"/>
      <c r="H97" s="24"/>
      <c r="I97" s="24">
        <f t="shared" si="5"/>
        <v>63.92</v>
      </c>
      <c r="J97" s="11">
        <f t="shared" si="6"/>
        <v>21</v>
      </c>
      <c r="K97" s="11"/>
    </row>
    <row r="98" spans="1:11" ht="20.100000000000001" customHeight="1">
      <c r="A98" s="11">
        <v>95</v>
      </c>
      <c r="B98" s="11" t="s">
        <v>173</v>
      </c>
      <c r="C98" s="11" t="s">
        <v>163</v>
      </c>
      <c r="D98" s="12" t="s">
        <v>174</v>
      </c>
      <c r="E98" s="21">
        <v>60.5</v>
      </c>
      <c r="F98" s="11" t="s">
        <v>88</v>
      </c>
      <c r="G98" s="11"/>
      <c r="H98" s="24"/>
      <c r="I98" s="24"/>
      <c r="J98" s="11"/>
      <c r="K98" s="11"/>
    </row>
    <row r="99" spans="1:11" ht="20.100000000000001" customHeight="1">
      <c r="A99" s="11">
        <v>96</v>
      </c>
      <c r="B99" s="11" t="s">
        <v>207</v>
      </c>
      <c r="C99" s="11" t="s">
        <v>208</v>
      </c>
      <c r="D99" s="12" t="s">
        <v>209</v>
      </c>
      <c r="E99" s="21">
        <v>54.2</v>
      </c>
      <c r="F99" s="11">
        <v>76.67</v>
      </c>
      <c r="G99" s="11"/>
      <c r="H99" s="24"/>
      <c r="I99" s="24">
        <f>ROUND(E99*0.5+F99*0.5,2)</f>
        <v>65.44</v>
      </c>
      <c r="J99" s="11">
        <v>1</v>
      </c>
      <c r="K99" s="11" t="s">
        <v>216</v>
      </c>
    </row>
    <row r="100" spans="1:11" ht="20.100000000000001" customHeight="1">
      <c r="A100" s="11">
        <v>97</v>
      </c>
      <c r="B100" s="11" t="s">
        <v>212</v>
      </c>
      <c r="C100" s="11" t="s">
        <v>208</v>
      </c>
      <c r="D100" s="12" t="s">
        <v>213</v>
      </c>
      <c r="E100" s="21">
        <v>50.4</v>
      </c>
      <c r="F100" s="11">
        <v>79.86</v>
      </c>
      <c r="G100" s="11"/>
      <c r="H100" s="24"/>
      <c r="I100" s="24">
        <f>ROUND(E100*0.5+F100*0.5,2)</f>
        <v>65.13</v>
      </c>
      <c r="J100" s="11">
        <v>2</v>
      </c>
      <c r="K100" s="11"/>
    </row>
    <row r="101" spans="1:11" ht="20.100000000000001" customHeight="1">
      <c r="A101" s="11">
        <v>98</v>
      </c>
      <c r="B101" s="11" t="s">
        <v>210</v>
      </c>
      <c r="C101" s="11" t="s">
        <v>208</v>
      </c>
      <c r="D101" s="12" t="s">
        <v>211</v>
      </c>
      <c r="E101" s="21">
        <v>53.4</v>
      </c>
      <c r="F101" s="11">
        <v>74.959999999999994</v>
      </c>
      <c r="G101" s="11"/>
      <c r="H101" s="24"/>
      <c r="I101" s="24">
        <f>ROUND(E101*0.5+F101*0.5,2)</f>
        <v>64.180000000000007</v>
      </c>
      <c r="J101" s="11">
        <v>3</v>
      </c>
      <c r="K101" s="11"/>
    </row>
  </sheetData>
  <autoFilter ref="A3:I101">
    <extLst/>
  </autoFilter>
  <sortState ref="B2:O99">
    <sortCondition ref="C2:C99"/>
    <sortCondition descending="1" ref="I2:I99"/>
  </sortState>
  <mergeCells count="1">
    <mergeCell ref="A2:K2"/>
  </mergeCells>
  <phoneticPr fontId="3" type="noConversion"/>
  <printOptions horizontalCentered="1"/>
  <pageMargins left="0.39370078740157483" right="0.39370078740157483" top="0.43307086614173229" bottom="0.39370078740157483" header="0.31496062992125984" footer="0"/>
  <pageSetup paperSize="9"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排序成绩</vt:lpstr>
      <vt:lpstr>排序成绩!Print_Titles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2022-08-21T14:40:18Z</cp:lastPrinted>
  <dcterms:created xsi:type="dcterms:W3CDTF">2022-08-06T08:11:00Z</dcterms:created>
  <dcterms:modified xsi:type="dcterms:W3CDTF">2022-08-21T14:43:33Z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5273C119239C4F74829F60D71751B85B</vt:lpwstr>
  </property>
  <property fmtid="{D5CDD505-2E9C-101B-9397-08002B2CF9AE}" pid="3" name="KSOProductBuildVer">
    <vt:lpwstr>2052-11.1.0.12302</vt:lpwstr>
  </property>
</Properties>
</file>