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_FilterDatabase" localSheetId="0" hidden="1">'Sheet1 (2)'!$A$2:$R$9</definedName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<sst xmlns="http://schemas.openxmlformats.org/spreadsheetml/2006/main" count="200" uniqueCount="94">
  <si>
    <t>附件：</t>
  </si>
  <si>
    <t>延津县2019年财政专项扶贫资金实施项目计划统计表</t>
  </si>
  <si>
    <t>项目名称</t>
  </si>
  <si>
    <t>项目类型</t>
  </si>
  <si>
    <t>建设性质</t>
  </si>
  <si>
    <t>实施   地点</t>
  </si>
  <si>
    <t>时间进度</t>
  </si>
  <si>
    <t>责任单位</t>
  </si>
  <si>
    <t>建设任务</t>
  </si>
  <si>
    <t>资金规模（万元）</t>
  </si>
  <si>
    <t>筹措    方式</t>
  </si>
  <si>
    <t>受益    对象</t>
  </si>
  <si>
    <t>绩效目标</t>
  </si>
  <si>
    <t>群众
参与</t>
  </si>
  <si>
    <t>带贫减贫机制</t>
  </si>
  <si>
    <t>对接专项扶贫资金（万元）</t>
  </si>
  <si>
    <t>合计</t>
  </si>
  <si>
    <t>中央专项</t>
  </si>
  <si>
    <t>省级专项</t>
  </si>
  <si>
    <t>市级专项</t>
  </si>
  <si>
    <t>2019年延津县王楼镇任庄村省派第一书记项目</t>
  </si>
  <si>
    <t>基础设施</t>
  </si>
  <si>
    <t>新建</t>
  </si>
  <si>
    <t>王楼镇任庄村</t>
  </si>
  <si>
    <t>2019年2月-2019年11月</t>
  </si>
  <si>
    <t>王楼镇人民政府</t>
  </si>
  <si>
    <t>1、新修厚16CM道路2400平方米。2、铺设便道砖1500平方。3、新打抗旱机井4眼、淘井7眼、抗旱水泵7套</t>
  </si>
  <si>
    <t>财政专项扶贫资金</t>
  </si>
  <si>
    <t>任庄村</t>
  </si>
  <si>
    <t>改善农田灌溉条件，提高农作物产量，增加收入，提高村内基础设施条件、改善农村居民的生活质量，方便村民出行。</t>
  </si>
  <si>
    <t>是</t>
  </si>
  <si>
    <t>提高村内基础设施条件、改善农村居民的生活质量，方便贫困户出行，改善农田灌溉条件，提高农作物产量，增加收入，全村受益。</t>
  </si>
  <si>
    <t>2019年延津县资金池建设项目</t>
  </si>
  <si>
    <t>金融扶贫</t>
  </si>
  <si>
    <t>延津县</t>
  </si>
  <si>
    <t>金融扶贫服务中心</t>
  </si>
  <si>
    <t>资金池建设</t>
  </si>
  <si>
    <t>全县建档立卡贫困户</t>
  </si>
  <si>
    <t>满足贫困户自主创业发展致富产业资金需求</t>
  </si>
  <si>
    <t>贷款贫困户自主创业增加收入</t>
  </si>
  <si>
    <t>王楼镇草店村道路建设项目</t>
  </si>
  <si>
    <t>王楼镇草店村</t>
  </si>
  <si>
    <t>新建厚16厘米C25商砼水泥道路4166平方米。</t>
  </si>
  <si>
    <t>草店村</t>
  </si>
  <si>
    <t>提高村内基础设施条件、改善农村居民的生活质量</t>
  </si>
  <si>
    <t>提高村内基础设施条件、改善农村居民的生活质量，方便贫困户出行，全村受益。</t>
  </si>
  <si>
    <t>2019年延津县胙城乡大韩村村组道路项目</t>
  </si>
  <si>
    <t>胙城乡大韩村</t>
  </si>
  <si>
    <t>胙城乡人民政府</t>
  </si>
  <si>
    <t>新修厚16厘米C25商砼水泥道路6500平方米。</t>
  </si>
  <si>
    <t>大韩村</t>
  </si>
  <si>
    <t>2019年延津县马庄乡罗滩村农田水利项目</t>
  </si>
  <si>
    <t>马庄乡罗滩村</t>
  </si>
  <si>
    <t>马庄乡人民政府</t>
  </si>
  <si>
    <t>新打50米×50厘米灌溉机井30眼。</t>
  </si>
  <si>
    <t>罗滩村</t>
  </si>
  <si>
    <t>2019年延津县司寨乡高寨村村组道路项目</t>
  </si>
  <si>
    <t>司寨乡高寨村</t>
  </si>
  <si>
    <t>司寨乡人民政府</t>
  </si>
  <si>
    <t>新建厚16厘米C25商砼水泥道路5250平方米。</t>
  </si>
  <si>
    <t>高寨村</t>
  </si>
  <si>
    <t>2019年延津县王楼镇任庄村道路建设项目</t>
  </si>
  <si>
    <t>新建厚16厘米C25商砼水泥道路3083平方米。</t>
  </si>
  <si>
    <t>2019年延津县农业产业扶贫项目</t>
  </si>
  <si>
    <t>产业扶贫</t>
  </si>
  <si>
    <t>县农业农村局</t>
  </si>
  <si>
    <t>对吸纳建档立卡贫困人口就业，并保证就业贫困人口年收入8000元以上的新型农业经营主体，按贫困户在务工单位年收入额的80%进行奖补，计划安排项目资金90万元。</t>
  </si>
  <si>
    <t>项目实施后将带动80人以上贫困人口就业，人均收入8000元以上。</t>
  </si>
  <si>
    <t>新型农业经营主体通过吸纳贫困户就业，预计可带动80人以上贫困人口年均收入8000元以上。</t>
  </si>
  <si>
    <t>对流转建档立卡贫困户土地的新型农业经营主体，给予每年每亩300元奖补，对流出耕地的建档立卡贫困户，给予每年每亩200元奖补；对已流转土地，并用于种植优质强筋小麦的建档立卡贫困户，每亩补贴300元。</t>
  </si>
  <si>
    <t>项目实施后，可带动经营主体流转贫困户土地300亩，贫困户亩增收200元。贫困户可流入土地400亩，亩增收300元。</t>
  </si>
  <si>
    <t>贫困户通过流出土地，贫困户可实现亩增收200元。贫困户通过流转土地实现亩增收300元。</t>
  </si>
  <si>
    <t>支持贫困户自主创业，依照延脱指办[2018]42号文件奖补，此政策不重复享受。</t>
  </si>
  <si>
    <t>项目实施后，将带动180户贫困户从事种养殖和设施农业，户均可增收1000元。</t>
  </si>
  <si>
    <t>通过对贫困户自主创业奖补，可带动180户贫困户脱贫增收，户均可增收1000元</t>
  </si>
  <si>
    <t>2019年延津县支持贫困户种植优质强筋小麦奖补项目</t>
  </si>
  <si>
    <t>支持贫困户种植优质强筋小麦，计划安排种植面积10800亩，亩补贴150元。</t>
  </si>
  <si>
    <t>项目实施后将带动建档立卡贫困户发展优质强筋小麦10800亩，以上，亩均增收250元。</t>
  </si>
  <si>
    <t>对于种植优质强筋小麦的贫困户，每亩给予种子、化肥、销售等综合补贴150元。预计可带动2000户贫困户亩增收250元。</t>
  </si>
  <si>
    <t>2019年延津县支持贫困户种植高油花生奖补项目</t>
  </si>
  <si>
    <t>支持贫困户种植高油品种花生，每年种植18050亩，亩补贴440元，植高油酸种花生，每年种植2293亩，亩补贴640元.</t>
  </si>
  <si>
    <t>项目实施后将带动建档立卡贫困户发展优质高油品种花生28800亩，覆盖贫困户5000户以上，亩均增收250元。</t>
  </si>
  <si>
    <t>通过种植高油品种花生贫困户进行，预计可带动贫困户5000户以上实现亩增收250元。</t>
  </si>
  <si>
    <t>2019年延津县雨露计划项目</t>
  </si>
  <si>
    <t>能力建设</t>
  </si>
  <si>
    <t>县扶贫办</t>
  </si>
  <si>
    <t>致富带头培训、短期技能培训、中高职教育补贴（包含2017年以来需补发中高职补贴资金、2018年致富带头人第二期培训）</t>
  </si>
  <si>
    <t>每生每学年3000元，分春季和秋季两个学期，每学期1500元。通过此项补贴政策，每生每学期可减轻教育负担1500元。</t>
  </si>
  <si>
    <t>2019年延津县百企万户扶贫项目</t>
  </si>
  <si>
    <t>县工商联</t>
  </si>
  <si>
    <t>带贫企业通过吸纳建档立卡贫困人口就业，就业贫困人口年收入5000元以上的企业，按贫困户在务工单位年收入额的60%进行奖补。</t>
  </si>
  <si>
    <t>2019年延津金融扶贫项目</t>
  </si>
  <si>
    <t>资金池、贴息、风险补偿金</t>
  </si>
  <si>
    <t>贷款贫困户自主创业增加收入、降低贫困户人身、家庭财产意外风险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</si>
</sst>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仿宋"/>
      <charset val="134"/>
    </font>
    <font>
      <b/>
      <sz val="10"/>
      <color indexed="8"/>
      <name val="仿宋"/>
      <charset val="134"/>
    </font>
    <font>
      <sz val="10"/>
      <color indexed="10"/>
      <name val="仿宋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/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/>
    <xf numFmtId="0" fontId="12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19" applyNumberFormat="1" applyFont="1" applyBorder="1" applyAlignment="1">
      <alignment horizontal="center" vertical="center" wrapText="1"/>
    </xf>
    <xf numFmtId="0" fontId="6" fillId="0" borderId="1" xfId="48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topLeftCell="A19" workbookViewId="0">
      <selection activeCell="A1" sqref="A1:Q20"/>
    </sheetView>
  </sheetViews>
  <sheetFormatPr defaultColWidth="5.25" defaultRowHeight="12"/>
  <cols>
    <col min="1" max="1" width="12.875" style="3" customWidth="1"/>
    <col min="2" max="2" width="6.125" style="4" customWidth="1"/>
    <col min="3" max="3" width="5.625" style="4" customWidth="1"/>
    <col min="4" max="4" width="6.125" style="4" customWidth="1"/>
    <col min="5" max="5" width="10.125" style="3" customWidth="1"/>
    <col min="6" max="6" width="9.625" style="4" customWidth="1"/>
    <col min="7" max="7" width="20.5" style="3" customWidth="1"/>
    <col min="8" max="8" width="7.375" style="5" customWidth="1"/>
    <col min="9" max="10" width="7.75" style="4" customWidth="1"/>
    <col min="11" max="11" width="13.875" style="3" customWidth="1"/>
    <col min="12" max="12" width="4.75" style="4" customWidth="1"/>
    <col min="13" max="13" width="12.625" style="3" customWidth="1"/>
    <col min="14" max="14" width="8.75" style="5" customWidth="1"/>
    <col min="15" max="17" width="8.75" style="4" customWidth="1"/>
    <col min="18" max="18" width="14.875" style="4" customWidth="1"/>
    <col min="19" max="16384" width="5.25" style="4"/>
  </cols>
  <sheetData>
    <row r="1" spans="1:1">
      <c r="A1" s="6" t="s">
        <v>0</v>
      </c>
    </row>
    <row r="2" ht="27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5.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8"/>
      <c r="P3" s="8"/>
      <c r="Q3" s="8"/>
    </row>
    <row r="4" customFormat="1" ht="25.5" customHeight="1" spans="1:17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17" t="s">
        <v>16</v>
      </c>
      <c r="O4" s="18" t="s">
        <v>17</v>
      </c>
      <c r="P4" s="18" t="s">
        <v>18</v>
      </c>
      <c r="Q4" s="18" t="s">
        <v>19</v>
      </c>
    </row>
    <row r="5" customFormat="1" ht="25.5" customHeight="1" spans="1:17">
      <c r="A5" s="8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19">
        <f>SUM(N6:N20)</f>
        <v>2275.2</v>
      </c>
      <c r="O5" s="20">
        <f>SUM(O6:O20)</f>
        <v>378.2</v>
      </c>
      <c r="P5" s="20">
        <f>SUM(P6:P20)</f>
        <v>1155</v>
      </c>
      <c r="Q5" s="20">
        <f>SUM(Q7:Q20)</f>
        <v>742</v>
      </c>
    </row>
    <row r="6" s="1" customFormat="1" ht="132" spans="1:17">
      <c r="A6" s="10" t="s">
        <v>20</v>
      </c>
      <c r="B6" s="10" t="s">
        <v>21</v>
      </c>
      <c r="C6" s="11" t="s">
        <v>22</v>
      </c>
      <c r="D6" s="11" t="s">
        <v>23</v>
      </c>
      <c r="E6" s="11" t="s">
        <v>24</v>
      </c>
      <c r="F6" s="10" t="s">
        <v>25</v>
      </c>
      <c r="G6" s="10" t="s">
        <v>26</v>
      </c>
      <c r="H6" s="10">
        <v>50</v>
      </c>
      <c r="I6" s="11" t="s">
        <v>27</v>
      </c>
      <c r="J6" s="11" t="s">
        <v>28</v>
      </c>
      <c r="K6" s="11" t="s">
        <v>29</v>
      </c>
      <c r="L6" s="11" t="s">
        <v>30</v>
      </c>
      <c r="M6" s="11" t="s">
        <v>31</v>
      </c>
      <c r="N6" s="21">
        <f t="shared" ref="N6:N16" si="0">O6+P6+Q6</f>
        <v>50</v>
      </c>
      <c r="O6" s="10"/>
      <c r="P6" s="22">
        <v>50</v>
      </c>
      <c r="Q6" s="22"/>
    </row>
    <row r="7" s="2" customFormat="1" ht="36" spans="1:17">
      <c r="A7" s="10" t="s">
        <v>32</v>
      </c>
      <c r="B7" s="10" t="s">
        <v>33</v>
      </c>
      <c r="C7" s="11" t="s">
        <v>22</v>
      </c>
      <c r="D7" s="11" t="s">
        <v>34</v>
      </c>
      <c r="E7" s="11" t="s">
        <v>24</v>
      </c>
      <c r="F7" s="10" t="s">
        <v>35</v>
      </c>
      <c r="G7" s="10" t="s">
        <v>36</v>
      </c>
      <c r="H7" s="10">
        <v>330</v>
      </c>
      <c r="I7" s="11" t="s">
        <v>27</v>
      </c>
      <c r="J7" s="11" t="s">
        <v>37</v>
      </c>
      <c r="K7" s="11" t="s">
        <v>38</v>
      </c>
      <c r="L7" s="11" t="s">
        <v>30</v>
      </c>
      <c r="M7" s="11" t="s">
        <v>39</v>
      </c>
      <c r="N7" s="21">
        <f t="shared" si="0"/>
        <v>330</v>
      </c>
      <c r="O7" s="10"/>
      <c r="P7" s="22"/>
      <c r="Q7" s="22">
        <v>330</v>
      </c>
    </row>
    <row r="8" s="2" customFormat="1" ht="84" spans="1:17">
      <c r="A8" s="10" t="s">
        <v>40</v>
      </c>
      <c r="B8" s="10" t="s">
        <v>21</v>
      </c>
      <c r="C8" s="11" t="s">
        <v>22</v>
      </c>
      <c r="D8" s="11" t="s">
        <v>41</v>
      </c>
      <c r="E8" s="11" t="s">
        <v>24</v>
      </c>
      <c r="F8" s="10" t="s">
        <v>25</v>
      </c>
      <c r="G8" s="10" t="s">
        <v>42</v>
      </c>
      <c r="H8" s="10">
        <v>50</v>
      </c>
      <c r="I8" s="11" t="s">
        <v>27</v>
      </c>
      <c r="J8" s="11" t="s">
        <v>43</v>
      </c>
      <c r="K8" s="11" t="s">
        <v>44</v>
      </c>
      <c r="L8" s="11" t="s">
        <v>30</v>
      </c>
      <c r="M8" s="11" t="s">
        <v>45</v>
      </c>
      <c r="N8" s="21">
        <f t="shared" si="0"/>
        <v>50</v>
      </c>
      <c r="O8" s="10"/>
      <c r="P8" s="22"/>
      <c r="Q8" s="22">
        <v>50</v>
      </c>
    </row>
    <row r="9" s="2" customFormat="1" ht="84" spans="1:17">
      <c r="A9" s="12" t="s">
        <v>46</v>
      </c>
      <c r="B9" s="10" t="s">
        <v>21</v>
      </c>
      <c r="C9" s="11" t="s">
        <v>22</v>
      </c>
      <c r="D9" s="11" t="s">
        <v>47</v>
      </c>
      <c r="E9" s="11" t="s">
        <v>24</v>
      </c>
      <c r="F9" s="12" t="s">
        <v>48</v>
      </c>
      <c r="G9" s="12" t="s">
        <v>49</v>
      </c>
      <c r="H9" s="10">
        <v>78</v>
      </c>
      <c r="I9" s="11" t="s">
        <v>27</v>
      </c>
      <c r="J9" s="11" t="s">
        <v>50</v>
      </c>
      <c r="K9" s="11" t="s">
        <v>44</v>
      </c>
      <c r="L9" s="11" t="s">
        <v>30</v>
      </c>
      <c r="M9" s="11" t="s">
        <v>45</v>
      </c>
      <c r="N9" s="21">
        <f t="shared" si="0"/>
        <v>78</v>
      </c>
      <c r="O9" s="23">
        <v>45</v>
      </c>
      <c r="P9" s="23"/>
      <c r="Q9" s="23">
        <v>33</v>
      </c>
    </row>
    <row r="10" s="2" customFormat="1" ht="84" spans="1:17">
      <c r="A10" s="13" t="s">
        <v>51</v>
      </c>
      <c r="B10" s="10" t="s">
        <v>21</v>
      </c>
      <c r="C10" s="11" t="s">
        <v>22</v>
      </c>
      <c r="D10" s="11" t="s">
        <v>52</v>
      </c>
      <c r="E10" s="11" t="s">
        <v>24</v>
      </c>
      <c r="F10" s="13" t="s">
        <v>53</v>
      </c>
      <c r="G10" s="13" t="s">
        <v>54</v>
      </c>
      <c r="H10" s="10">
        <v>30</v>
      </c>
      <c r="I10" s="11" t="s">
        <v>27</v>
      </c>
      <c r="J10" s="11" t="s">
        <v>55</v>
      </c>
      <c r="K10" s="11" t="s">
        <v>44</v>
      </c>
      <c r="L10" s="11" t="s">
        <v>30</v>
      </c>
      <c r="M10" s="11" t="s">
        <v>45</v>
      </c>
      <c r="N10" s="21">
        <f t="shared" si="0"/>
        <v>30</v>
      </c>
      <c r="O10" s="23">
        <v>30</v>
      </c>
      <c r="P10" s="24"/>
      <c r="Q10" s="24"/>
    </row>
    <row r="11" s="2" customFormat="1" ht="84" spans="1:17">
      <c r="A11" s="13" t="s">
        <v>56</v>
      </c>
      <c r="B11" s="10" t="s">
        <v>21</v>
      </c>
      <c r="C11" s="11" t="s">
        <v>22</v>
      </c>
      <c r="D11" s="11" t="s">
        <v>57</v>
      </c>
      <c r="E11" s="11" t="s">
        <v>24</v>
      </c>
      <c r="F11" s="13" t="s">
        <v>58</v>
      </c>
      <c r="G11" s="13" t="s">
        <v>59</v>
      </c>
      <c r="H11" s="10">
        <v>63</v>
      </c>
      <c r="I11" s="11" t="s">
        <v>27</v>
      </c>
      <c r="J11" s="11" t="s">
        <v>60</v>
      </c>
      <c r="K11" s="11" t="s">
        <v>44</v>
      </c>
      <c r="L11" s="11" t="s">
        <v>30</v>
      </c>
      <c r="M11" s="11" t="s">
        <v>45</v>
      </c>
      <c r="N11" s="21">
        <f t="shared" si="0"/>
        <v>63</v>
      </c>
      <c r="O11" s="23">
        <v>63</v>
      </c>
      <c r="P11" s="24"/>
      <c r="Q11" s="24"/>
    </row>
    <row r="12" s="2" customFormat="1" ht="84" spans="1:17">
      <c r="A12" s="10" t="s">
        <v>61</v>
      </c>
      <c r="B12" s="10" t="s">
        <v>21</v>
      </c>
      <c r="C12" s="11" t="s">
        <v>22</v>
      </c>
      <c r="D12" s="11" t="s">
        <v>23</v>
      </c>
      <c r="E12" s="11" t="s">
        <v>24</v>
      </c>
      <c r="F12" s="10" t="s">
        <v>25</v>
      </c>
      <c r="G12" s="13" t="s">
        <v>62</v>
      </c>
      <c r="H12" s="10">
        <v>37</v>
      </c>
      <c r="I12" s="11" t="s">
        <v>27</v>
      </c>
      <c r="J12" s="11" t="s">
        <v>28</v>
      </c>
      <c r="K12" s="11" t="s">
        <v>44</v>
      </c>
      <c r="L12" s="11" t="s">
        <v>30</v>
      </c>
      <c r="M12" s="11" t="s">
        <v>45</v>
      </c>
      <c r="N12" s="21">
        <f t="shared" si="0"/>
        <v>37</v>
      </c>
      <c r="O12" s="10"/>
      <c r="P12" s="22">
        <v>25</v>
      </c>
      <c r="Q12" s="22">
        <v>12</v>
      </c>
    </row>
    <row r="13" s="2" customFormat="1" ht="84" spans="1:17">
      <c r="A13" s="10" t="s">
        <v>63</v>
      </c>
      <c r="B13" s="10" t="s">
        <v>64</v>
      </c>
      <c r="C13" s="11" t="s">
        <v>22</v>
      </c>
      <c r="D13" s="11" t="s">
        <v>34</v>
      </c>
      <c r="E13" s="11" t="s">
        <v>24</v>
      </c>
      <c r="F13" s="10" t="s">
        <v>65</v>
      </c>
      <c r="G13" s="14" t="s">
        <v>66</v>
      </c>
      <c r="H13" s="10">
        <v>90</v>
      </c>
      <c r="I13" s="11" t="s">
        <v>27</v>
      </c>
      <c r="J13" s="11" t="s">
        <v>37</v>
      </c>
      <c r="K13" s="11" t="s">
        <v>67</v>
      </c>
      <c r="L13" s="11" t="s">
        <v>30</v>
      </c>
      <c r="M13" s="11" t="s">
        <v>68</v>
      </c>
      <c r="N13" s="21">
        <v>90</v>
      </c>
      <c r="P13" s="22"/>
      <c r="Q13" s="22">
        <v>90</v>
      </c>
    </row>
    <row r="14" s="2" customFormat="1" ht="108" spans="1:17">
      <c r="A14" s="10" t="s">
        <v>63</v>
      </c>
      <c r="B14" s="10" t="s">
        <v>64</v>
      </c>
      <c r="C14" s="11" t="s">
        <v>22</v>
      </c>
      <c r="D14" s="11" t="s">
        <v>34</v>
      </c>
      <c r="E14" s="11" t="s">
        <v>24</v>
      </c>
      <c r="F14" s="10" t="s">
        <v>65</v>
      </c>
      <c r="G14" s="14" t="s">
        <v>69</v>
      </c>
      <c r="H14" s="10">
        <v>27</v>
      </c>
      <c r="I14" s="11" t="s">
        <v>27</v>
      </c>
      <c r="J14" s="11" t="s">
        <v>37</v>
      </c>
      <c r="K14" s="11" t="s">
        <v>70</v>
      </c>
      <c r="L14" s="11" t="s">
        <v>30</v>
      </c>
      <c r="M14" s="11" t="s">
        <v>71</v>
      </c>
      <c r="N14" s="21">
        <f t="shared" si="0"/>
        <v>27</v>
      </c>
      <c r="O14" s="25"/>
      <c r="P14" s="22"/>
      <c r="Q14" s="10">
        <v>27</v>
      </c>
    </row>
    <row r="15" s="2" customFormat="1" ht="72" spans="1:17">
      <c r="A15" s="10" t="s">
        <v>63</v>
      </c>
      <c r="B15" s="10" t="s">
        <v>64</v>
      </c>
      <c r="C15" s="11" t="s">
        <v>22</v>
      </c>
      <c r="D15" s="11" t="s">
        <v>34</v>
      </c>
      <c r="E15" s="11" t="s">
        <v>24</v>
      </c>
      <c r="F15" s="10" t="s">
        <v>65</v>
      </c>
      <c r="G15" s="14" t="s">
        <v>72</v>
      </c>
      <c r="H15" s="10">
        <v>18</v>
      </c>
      <c r="I15" s="11" t="s">
        <v>27</v>
      </c>
      <c r="J15" s="11" t="s">
        <v>37</v>
      </c>
      <c r="K15" s="11" t="s">
        <v>73</v>
      </c>
      <c r="L15" s="11" t="s">
        <v>30</v>
      </c>
      <c r="M15" s="11" t="s">
        <v>74</v>
      </c>
      <c r="N15" s="21">
        <f t="shared" si="0"/>
        <v>18</v>
      </c>
      <c r="O15" s="25"/>
      <c r="P15" s="22"/>
      <c r="Q15" s="10">
        <v>18</v>
      </c>
    </row>
    <row r="16" s="2" customFormat="1" ht="108" spans="1:17">
      <c r="A16" s="10" t="s">
        <v>75</v>
      </c>
      <c r="B16" s="10" t="s">
        <v>64</v>
      </c>
      <c r="C16" s="11" t="s">
        <v>22</v>
      </c>
      <c r="D16" s="11" t="s">
        <v>34</v>
      </c>
      <c r="E16" s="11" t="s">
        <v>24</v>
      </c>
      <c r="F16" s="10" t="s">
        <v>65</v>
      </c>
      <c r="G16" s="14" t="s">
        <v>76</v>
      </c>
      <c r="H16" s="10">
        <v>162</v>
      </c>
      <c r="I16" s="11" t="s">
        <v>27</v>
      </c>
      <c r="J16" s="11" t="s">
        <v>37</v>
      </c>
      <c r="K16" s="11" t="s">
        <v>77</v>
      </c>
      <c r="L16" s="11" t="s">
        <v>30</v>
      </c>
      <c r="M16" s="11" t="s">
        <v>78</v>
      </c>
      <c r="N16" s="21">
        <f t="shared" si="0"/>
        <v>162</v>
      </c>
      <c r="O16" s="14"/>
      <c r="P16" s="10">
        <v>162</v>
      </c>
      <c r="Q16" s="10"/>
    </row>
    <row r="17" s="2" customFormat="1" ht="96" spans="1:17">
      <c r="A17" s="10" t="s">
        <v>79</v>
      </c>
      <c r="B17" s="10" t="s">
        <v>64</v>
      </c>
      <c r="C17" s="11" t="s">
        <v>22</v>
      </c>
      <c r="D17" s="11" t="s">
        <v>34</v>
      </c>
      <c r="E17" s="11" t="s">
        <v>24</v>
      </c>
      <c r="F17" s="10" t="s">
        <v>65</v>
      </c>
      <c r="G17" s="10" t="s">
        <v>80</v>
      </c>
      <c r="H17" s="10">
        <v>720</v>
      </c>
      <c r="I17" s="11" t="s">
        <v>27</v>
      </c>
      <c r="J17" s="11" t="s">
        <v>37</v>
      </c>
      <c r="K17" s="11" t="s">
        <v>81</v>
      </c>
      <c r="L17" s="11" t="s">
        <v>30</v>
      </c>
      <c r="M17" s="11" t="s">
        <v>82</v>
      </c>
      <c r="N17" s="21">
        <v>720</v>
      </c>
      <c r="O17" s="10"/>
      <c r="P17" s="10">
        <v>720</v>
      </c>
      <c r="Q17" s="27"/>
    </row>
    <row r="18" s="2" customFormat="1" ht="108" spans="1:17">
      <c r="A18" s="10" t="s">
        <v>83</v>
      </c>
      <c r="B18" s="10" t="s">
        <v>84</v>
      </c>
      <c r="C18" s="11" t="s">
        <v>22</v>
      </c>
      <c r="D18" s="11" t="s">
        <v>34</v>
      </c>
      <c r="E18" s="11" t="s">
        <v>24</v>
      </c>
      <c r="F18" s="10" t="s">
        <v>85</v>
      </c>
      <c r="G18" s="10" t="s">
        <v>86</v>
      </c>
      <c r="H18" s="10">
        <v>150.2</v>
      </c>
      <c r="I18" s="11" t="s">
        <v>27</v>
      </c>
      <c r="J18" s="11" t="s">
        <v>37</v>
      </c>
      <c r="K18" s="11" t="s">
        <v>87</v>
      </c>
      <c r="L18" s="11" t="s">
        <v>30</v>
      </c>
      <c r="M18" s="11" t="s">
        <v>87</v>
      </c>
      <c r="N18" s="21">
        <f>O18+P18+Q18</f>
        <v>150.2</v>
      </c>
      <c r="O18" s="10">
        <v>150.2</v>
      </c>
      <c r="P18" s="22"/>
      <c r="Q18" s="10"/>
    </row>
    <row r="19" s="2" customFormat="1" ht="120" spans="1:17">
      <c r="A19" s="10" t="s">
        <v>88</v>
      </c>
      <c r="B19" s="10" t="s">
        <v>64</v>
      </c>
      <c r="C19" s="11" t="s">
        <v>22</v>
      </c>
      <c r="D19" s="11" t="s">
        <v>34</v>
      </c>
      <c r="E19" s="11" t="s">
        <v>24</v>
      </c>
      <c r="F19" s="10" t="s">
        <v>89</v>
      </c>
      <c r="G19" s="10" t="s">
        <v>90</v>
      </c>
      <c r="H19" s="10">
        <v>33</v>
      </c>
      <c r="I19" s="11" t="s">
        <v>27</v>
      </c>
      <c r="J19" s="11" t="s">
        <v>37</v>
      </c>
      <c r="K19" s="11" t="s">
        <v>90</v>
      </c>
      <c r="L19" s="11" t="s">
        <v>30</v>
      </c>
      <c r="M19" s="11" t="s">
        <v>90</v>
      </c>
      <c r="N19" s="21">
        <v>33</v>
      </c>
      <c r="P19" s="10">
        <v>28</v>
      </c>
      <c r="Q19" s="22">
        <v>5</v>
      </c>
    </row>
    <row r="20" s="2" customFormat="1" ht="60" spans="1:17">
      <c r="A20" s="15" t="s">
        <v>91</v>
      </c>
      <c r="B20" s="10" t="s">
        <v>33</v>
      </c>
      <c r="C20" s="11" t="s">
        <v>22</v>
      </c>
      <c r="D20" s="11" t="s">
        <v>34</v>
      </c>
      <c r="E20" s="11" t="s">
        <v>24</v>
      </c>
      <c r="F20" s="10" t="s">
        <v>35</v>
      </c>
      <c r="G20" s="16" t="s">
        <v>92</v>
      </c>
      <c r="H20" s="10">
        <v>437</v>
      </c>
      <c r="I20" s="11" t="s">
        <v>27</v>
      </c>
      <c r="J20" s="11" t="s">
        <v>37</v>
      </c>
      <c r="K20" s="26" t="s">
        <v>38</v>
      </c>
      <c r="L20" s="11" t="s">
        <v>30</v>
      </c>
      <c r="M20" s="11" t="s">
        <v>93</v>
      </c>
      <c r="N20" s="21">
        <f>O20+P20+Q20</f>
        <v>437</v>
      </c>
      <c r="O20" s="16">
        <v>90</v>
      </c>
      <c r="P20" s="10">
        <v>170</v>
      </c>
      <c r="Q20" s="10">
        <v>177</v>
      </c>
    </row>
  </sheetData>
  <mergeCells count="15">
    <mergeCell ref="A2:Q2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393055555555556" right="0.196527777777778" top="0.55" bottom="0.432638888888889" header="0.511805555555556" footer="0.196527777777778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德胜有余</cp:lastModifiedBy>
  <dcterms:created xsi:type="dcterms:W3CDTF">2018-09-28T13:54:00Z</dcterms:created>
  <cp:lastPrinted>2019-02-27T02:44:00Z</cp:lastPrinted>
  <dcterms:modified xsi:type="dcterms:W3CDTF">2019-11-28T01:10:57Z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ubyTemplateID" linkTarget="0">
    <vt:lpwstr>11</vt:lpwstr>
  </property>
</Properties>
</file>