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4"/>
  <c r="B33"/>
  <c r="B32"/>
  <c r="B31"/>
  <c r="B30"/>
  <c r="B29"/>
  <c r="B28"/>
  <c r="B27"/>
  <c r="B26"/>
  <c r="B25"/>
  <c r="B24"/>
  <c r="B23"/>
  <c r="B22"/>
  <c r="B21"/>
  <c r="B20"/>
  <c r="B19"/>
  <c r="B18"/>
  <c r="B17"/>
  <c r="B16"/>
  <c r="B15"/>
  <c r="B14"/>
  <c r="B13"/>
  <c r="B12"/>
  <c r="B11"/>
  <c r="B8"/>
  <c r="B7"/>
  <c r="B10"/>
  <c r="B9"/>
  <c r="B6"/>
  <c r="B5"/>
  <c r="B4"/>
  <c r="B17" i="15"/>
  <c r="B16"/>
  <c r="B15"/>
  <c r="B10"/>
  <c r="B9"/>
  <c r="B8"/>
  <c r="B7"/>
  <c r="B6"/>
  <c r="B5"/>
  <c r="B4"/>
  <c r="B14"/>
  <c r="D5" i="8"/>
  <c r="I53" i="7"/>
  <c r="D5"/>
  <c r="D5" i="6"/>
  <c r="B21" i="2"/>
  <c r="B5"/>
  <c r="AA38" i="1"/>
  <c r="Z38"/>
  <c r="W38"/>
  <c r="V38"/>
  <c r="S38"/>
  <c r="R38"/>
  <c r="O38"/>
  <c r="N38"/>
  <c r="K38"/>
  <c r="J38"/>
  <c r="G38"/>
  <c r="F38"/>
  <c r="B24"/>
  <c r="AB23"/>
  <c r="AB38"/>
  <c r="AA23"/>
  <c r="Z23"/>
  <c r="Y23"/>
  <c r="Y38"/>
  <c r="X23"/>
  <c r="X38"/>
  <c r="W23"/>
  <c r="V23"/>
  <c r="U23"/>
  <c r="U38"/>
  <c r="T23"/>
  <c r="T38"/>
  <c r="S23"/>
  <c r="R23"/>
  <c r="Q23"/>
  <c r="Q38"/>
  <c r="P23"/>
  <c r="P38"/>
  <c r="O23"/>
  <c r="N23"/>
  <c r="M23"/>
  <c r="M38"/>
  <c r="L23"/>
  <c r="L38"/>
  <c r="K23"/>
  <c r="J23"/>
  <c r="I23"/>
  <c r="I38"/>
  <c r="H23"/>
  <c r="H38"/>
  <c r="G23"/>
  <c r="F23"/>
  <c r="E23"/>
  <c r="E38"/>
  <c r="D23"/>
  <c r="D38"/>
  <c r="B23"/>
  <c r="B15"/>
  <c r="B21" i="15"/>
  <c r="B35" i="16"/>
  <c r="B42"/>
</calcChain>
</file>

<file path=xl/sharedStrings.xml><?xml version="1.0" encoding="utf-8"?>
<sst xmlns="http://schemas.openxmlformats.org/spreadsheetml/2006/main" count="2382" uniqueCount="746">
  <si>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</si>
  <si>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</si>
  <si>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</si>
  <si>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</si>
  <si>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</si>
  <si>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</si>
  <si>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</si>
  <si>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</si>
  <si>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</si>
  <si>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</si>
  <si>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</si>
  <si>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</si>
  <si>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</si>
  <si>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</si>
  <si>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</si>
  <si>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</si>
  <si>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</si>
  <si>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</si>
  <si>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</si>
  <si>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</si>
  <si>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</si>
  <si>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</si>
  <si>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</si>
  <si>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</si>
  <si>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</si>
  <si>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</si>
  <si>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</si>
  <si>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</si>
  <si>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</si>
  <si>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</si>
  <si>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</si>
  <si>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</si>
  <si>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</si>
  <si>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</si>
  <si>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</si>
  <si>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</si>
  <si>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</si>
  <si>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</si>
  <si>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</si>
  <si>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</si>
  <si>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</si>
  <si>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</si>
  <si>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</si>
  <si>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</si>
  <si>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</si>
  <si>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</si>
  <si>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</si>
  <si>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</si>
  <si>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</si>
  <si>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</si>
  <si>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</si>
  <si>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</si>
  <si>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</si>
  <si>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</si>
  <si>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</si>
  <si>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</si>
  <si>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</si>
  <si>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</si>
  <si>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</si>
  <si>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</si>
  <si>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</si>
  <si>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</si>
  <si>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</si>
  <si>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</si>
  <si>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</si>
  <si>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</si>
  <si>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</si>
  <si>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</si>
  <si>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</si>
  <si>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</si>
  <si>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</si>
  <si>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</si>
  <si>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</si>
  <si>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</si>
  <si>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</si>
  <si>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</si>
  <si>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</si>
  <si>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</si>
  <si>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</si>
  <si>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</si>
  <si>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</si>
  <si>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</si>
  <si>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</si>
  <si>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</si>
  <si>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</si>
  <si>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</si>
  <si>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</si>
  <si>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</si>
  <si>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</si>
  <si>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</si>
  <si>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</si>
  <si>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</si>
  <si>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</si>
  <si>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</si>
  <si>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</si>
  <si>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</si>
  <si>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</si>
  <si>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</si>
  <si>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</si>
  <si>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</si>
  <si>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</si>
  <si>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</si>
  <si>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</si>
  <si>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</si>
  <si>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</si>
  <si>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</si>
  <si>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</si>
  <si>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</si>
  <si>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</si>
  <si>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</si>
  <si>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延津县教育体育局小计</t>
  </si>
  <si>
    <t>205</t>
  </si>
  <si>
    <t>01</t>
  </si>
  <si>
    <t>201001</t>
  </si>
  <si>
    <t>延津县教育体育局</t>
  </si>
  <si>
    <t>2050101  行政运行</t>
  </si>
  <si>
    <t>02</t>
  </si>
  <si>
    <t>2050102  一般行政管理事务</t>
  </si>
  <si>
    <t>03</t>
  </si>
  <si>
    <t>2050103  机关服务</t>
  </si>
  <si>
    <t>99</t>
  </si>
  <si>
    <t>2050199  其他教育管理事务支出</t>
  </si>
  <si>
    <t>2050201  学前教育</t>
  </si>
  <si>
    <t>2050202  小学教育</t>
  </si>
  <si>
    <t>2050203  初中教育</t>
  </si>
  <si>
    <t>04</t>
  </si>
  <si>
    <t>2050204  高中教育</t>
  </si>
  <si>
    <t>2050299  其他普通教育支出</t>
  </si>
  <si>
    <t>2050302  中等职业教育</t>
  </si>
  <si>
    <t>07</t>
  </si>
  <si>
    <t>2050701  特殊学校教育</t>
  </si>
  <si>
    <t>08</t>
  </si>
  <si>
    <t>2050801  教师进修</t>
  </si>
  <si>
    <t>09</t>
  </si>
  <si>
    <t>2050901  农村中小学校舍建设</t>
  </si>
  <si>
    <t>2050999  其他教育费附加安排的支出</t>
  </si>
  <si>
    <t>207</t>
  </si>
  <si>
    <t>2070308  群众体育</t>
  </si>
  <si>
    <t>208</t>
  </si>
  <si>
    <t>05</t>
  </si>
  <si>
    <t>2080502  事业单位离退休</t>
  </si>
  <si>
    <t>2080505  机关事业单位基本养老保险缴费支出</t>
  </si>
  <si>
    <t>2080801  死亡抚恤</t>
  </si>
  <si>
    <t>2089901  其他社会保障和就业支出</t>
  </si>
  <si>
    <t>210</t>
  </si>
  <si>
    <t>11</t>
  </si>
  <si>
    <t>2101101  行政单位医疗</t>
  </si>
  <si>
    <t>212</t>
  </si>
  <si>
    <t>2120803  城市建设支出</t>
  </si>
  <si>
    <t>延津县职业进修学校小计</t>
  </si>
  <si>
    <t>201003</t>
  </si>
  <si>
    <t>延津县职业进修学校</t>
  </si>
  <si>
    <t>2101102  事业单位医疗</t>
  </si>
  <si>
    <t>延津县第一高级中学小计</t>
  </si>
  <si>
    <t>201004</t>
  </si>
  <si>
    <t>延津县第一高级中学</t>
  </si>
  <si>
    <t>延津县职业中等专业学校小计</t>
  </si>
  <si>
    <t>201005</t>
  </si>
  <si>
    <t>延津县职业中等专业学校</t>
  </si>
  <si>
    <t>2050905  中等职业学校教学设施</t>
  </si>
  <si>
    <t>延津县第二职业技术学校小计</t>
  </si>
  <si>
    <t>201006</t>
  </si>
  <si>
    <t>延津县第二职业技术学校</t>
  </si>
  <si>
    <t>延津县初级中学小计</t>
  </si>
  <si>
    <t>201007</t>
  </si>
  <si>
    <t>延津县初级中学</t>
  </si>
  <si>
    <t>延津县实验小学小计</t>
  </si>
  <si>
    <t>201008</t>
  </si>
  <si>
    <t>延津县实验小学</t>
  </si>
  <si>
    <t>延津县特殊教育学校小计</t>
  </si>
  <si>
    <t>201009</t>
  </si>
  <si>
    <t>延津县特殊教育学校</t>
  </si>
  <si>
    <t>乡镇教育小计</t>
  </si>
  <si>
    <t>201015</t>
  </si>
  <si>
    <t>乡镇教育</t>
  </si>
  <si>
    <t>2080501  行政单位离退休</t>
  </si>
  <si>
    <t>06</t>
  </si>
  <si>
    <t>2080506  机关事业单位职业年金缴费支出</t>
  </si>
  <si>
    <t>延津县胜利路小学小计</t>
  </si>
  <si>
    <t>201033</t>
  </si>
  <si>
    <t>延津县胜利路小学</t>
  </si>
  <si>
    <t>延津县县直幼儿园小计</t>
  </si>
  <si>
    <t>201034</t>
  </si>
  <si>
    <t>延津县县直幼儿园</t>
  </si>
  <si>
    <t>部门财政拨款收支总体情况表</t>
  </si>
  <si>
    <t>一、一般公共预算（含财政结余）</t>
  </si>
  <si>
    <t>56113.66</t>
  </si>
  <si>
    <t>一、一般公共服务支出</t>
  </si>
  <si>
    <t>二、政府性基金预算（含财政结余）</t>
  </si>
  <si>
    <t>二、外交支出</t>
  </si>
  <si>
    <t>三、国防支出</t>
  </si>
  <si>
    <t>四、公共安全支出</t>
  </si>
  <si>
    <t>五、教育支出</t>
  </si>
  <si>
    <t>48401.3</t>
  </si>
  <si>
    <t>0</t>
  </si>
  <si>
    <t>六、科学技术支出</t>
  </si>
  <si>
    <t>七、文化旅游体育与传媒支出</t>
  </si>
  <si>
    <t>50</t>
  </si>
  <si>
    <t>八、社会保障和就业支出</t>
  </si>
  <si>
    <t>6197.62</t>
  </si>
  <si>
    <t>十、卫生健康支出</t>
  </si>
  <si>
    <t>1464.74</t>
  </si>
  <si>
    <t>十一、节能环保支出</t>
  </si>
  <si>
    <t>十二、城乡社区支出</t>
  </si>
  <si>
    <t>500</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</si>
  <si>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</si>
  <si>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</si>
  <si>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</si>
  <si>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</si>
  <si>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</si>
  <si>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</si>
  <si>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</si>
  <si>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</si>
  <si>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</si>
  <si>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</si>
  <si>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</si>
  <si>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</si>
  <si>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</si>
  <si>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</si>
  <si>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</si>
  <si>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</si>
  <si>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</si>
  <si>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</si>
  <si>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</si>
  <si>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</si>
  <si>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</si>
  <si>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</si>
  <si>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</si>
  <si>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</si>
  <si>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</si>
  <si>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</si>
  <si>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</si>
  <si>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</si>
  <si>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</si>
  <si>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</si>
  <si>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</si>
  <si>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</si>
  <si>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</si>
  <si>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</si>
  <si>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</si>
  <si>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</si>
  <si>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</si>
  <si>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</si>
  <si>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</si>
  <si>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</si>
  <si>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</si>
  <si>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</si>
  <si>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</si>
  <si>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</si>
  <si>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 xml:space="preserve">        助学金</t>
  </si>
  <si>
    <t>公务接待费</t>
  </si>
  <si>
    <t xml:space="preserve">        个人农业生产补贴</t>
  </si>
  <si>
    <t>因公出国（境）费用</t>
  </si>
  <si>
    <t xml:space="preserve">        离退休费</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</si>
  <si>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</si>
  <si>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</si>
  <si>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</si>
  <si>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</si>
  <si>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</si>
  <si>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</si>
  <si>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</si>
  <si>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</si>
  <si>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</si>
  <si>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</si>
  <si>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</si>
  <si>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</si>
  <si>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</si>
  <si>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</si>
  <si>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</si>
  <si>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</si>
  <si>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</si>
  <si>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</si>
  <si>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</si>
  <si>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</si>
  <si>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</si>
  <si>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50399</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</si>
  <si>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</si>
  <si>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</si>
  <si>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</si>
  <si>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</si>
  <si>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</si>
  <si>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</si>
  <si>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</si>
  <si>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</si>
  <si>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</si>
  <si>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</si>
  <si>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</si>
  <si>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</si>
  <si>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</si>
  <si>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</si>
  <si>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</si>
  <si>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</si>
  <si>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</si>
  <si>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</si>
  <si>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</si>
  <si>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</si>
  <si>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</si>
  <si>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50601</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</si>
  <si>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</si>
  <si>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</si>
  <si>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</si>
  <si>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</si>
  <si>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</si>
  <si>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</si>
  <si>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</si>
  <si>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</si>
  <si>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</si>
  <si>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</si>
  <si>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</si>
  <si>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</si>
  <si>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</si>
  <si>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</si>
  <si>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</si>
  <si>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</si>
  <si>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</si>
  <si>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</si>
  <si>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</si>
  <si>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</si>
  <si>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</si>
  <si>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</si>
  <si>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</si>
  <si>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</si>
  <si>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</si>
  <si>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</si>
  <si>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</si>
  <si>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</si>
  <si>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</si>
  <si>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</si>
  <si>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</si>
  <si>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</si>
  <si>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</si>
  <si>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</si>
  <si>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</si>
  <si>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</si>
  <si>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</si>
  <si>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</si>
  <si>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</si>
  <si>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</si>
  <si>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</si>
  <si>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</si>
  <si>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</si>
  <si>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</si>
  <si>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</si>
  <si>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</si>
  <si>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</si>
  <si>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30203</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</si>
  <si>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</si>
  <si>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</si>
  <si>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</si>
  <si>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</si>
  <si>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</si>
  <si>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</si>
  <si>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</si>
  <si>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</si>
  <si>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</si>
  <si>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</si>
  <si>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</si>
  <si>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</si>
  <si>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</si>
  <si>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</si>
  <si>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30209</t>
  </si>
  <si>
    <t xml:space="preserve">      大型修缮</t>
  </si>
  <si>
    <t>差旅费</t>
  </si>
  <si>
    <t>30211</t>
  </si>
  <si>
    <t xml:space="preserve">      信息网络及软件购置更新</t>
  </si>
  <si>
    <t xml:space="preserve">      物资储备</t>
  </si>
  <si>
    <t>30213</t>
  </si>
  <si>
    <t xml:space="preserve">      土地补偿</t>
  </si>
  <si>
    <t>租赁费</t>
  </si>
  <si>
    <t>30214</t>
  </si>
  <si>
    <t xml:space="preserve">      安置补助</t>
  </si>
  <si>
    <t>30215</t>
  </si>
  <si>
    <t xml:space="preserve">      地上附着物和青苗补偿</t>
  </si>
  <si>
    <t>30216</t>
  </si>
  <si>
    <t xml:space="preserve">      拆迁补偿</t>
  </si>
  <si>
    <t xml:space="preserve">      公务用车购置</t>
  </si>
  <si>
    <t>30218</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</si>
  <si>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</si>
  <si>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</si>
  <si>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</si>
  <si>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</si>
  <si>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</si>
  <si>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</si>
  <si>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</si>
  <si>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</si>
  <si>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30227</t>
  </si>
  <si>
    <t>对企业补助（基本建设）小计</t>
  </si>
  <si>
    <t>工会经费</t>
  </si>
  <si>
    <t xml:space="preserve">     资本金注入</t>
  </si>
  <si>
    <t>福利费</t>
  </si>
  <si>
    <t>30229</t>
  </si>
  <si>
    <t xml:space="preserve">     其他对企业补助</t>
  </si>
  <si>
    <t>30231</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</si>
  <si>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</si>
  <si>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</si>
  <si>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</si>
  <si>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</si>
  <si>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</si>
  <si>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</si>
  <si>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</si>
  <si>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</si>
  <si>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</si>
  <si>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</si>
  <si>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</si>
  <si>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</si>
  <si>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</si>
  <si>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</si>
  <si>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</si>
  <si>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</si>
  <si>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</si>
  <si>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</si>
  <si>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</si>
  <si>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</si>
  <si>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</si>
  <si>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</si>
  <si>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</si>
  <si>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</si>
  <si>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30308</t>
  </si>
  <si>
    <t xml:space="preserve">    赠与</t>
  </si>
  <si>
    <t xml:space="preserve">      奖励金</t>
  </si>
  <si>
    <t>30309</t>
  </si>
  <si>
    <t xml:space="preserve">    国家赔偿费用支出</t>
  </si>
  <si>
    <t>10</t>
  </si>
  <si>
    <t xml:space="preserve">      个人农业生产补贴</t>
  </si>
  <si>
    <t xml:space="preserve">      其他对个人和家庭的补助支出</t>
  </si>
  <si>
    <t>30399</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</si>
  <si>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</si>
  <si>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</si>
  <si>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</si>
  <si>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</si>
  <si>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</si>
  <si>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</si>
  <si>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</si>
  <si>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</si>
  <si>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</si>
  <si>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</si>
  <si>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</si>
  <si>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</si>
  <si>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</si>
  <si>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</si>
  <si>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</si>
  <si>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</si>
  <si>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</si>
  <si>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</si>
  <si>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</si>
  <si>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</si>
  <si>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</si>
  <si>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</si>
  <si>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</si>
  <si>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</si>
  <si>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</si>
  <si>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</si>
  <si>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</si>
  <si>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</si>
  <si>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</si>
  <si>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</si>
  <si>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</si>
  <si>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</si>
  <si>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</si>
  <si>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</si>
  <si>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</si>
  <si>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</si>
  <si>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</si>
  <si>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</si>
  <si>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</si>
  <si>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</si>
  <si>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</si>
  <si>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</si>
  <si>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</si>
  <si>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</si>
  <si>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</si>
  <si>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</si>
  <si>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</si>
  <si>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</si>
  <si>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</si>
  <si>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</si>
  <si>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</si>
  <si>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服务期满特岗教师2019年9月-2020年12月工资及社保</t>
  </si>
  <si>
    <t>880.17</t>
  </si>
  <si>
    <t>生源的信用助学贷款风险补偿金</t>
  </si>
  <si>
    <t>实现精准扶贫</t>
  </si>
  <si>
    <t>高考奖励资金</t>
  </si>
  <si>
    <t>2020年高考奖励资金</t>
  </si>
  <si>
    <t>调动各类中学校长、教师积极性，提高我县教育教学质量。</t>
  </si>
  <si>
    <t>提前下达义务教育薄弱环节与能力提升补助资金</t>
  </si>
  <si>
    <t>通过义务教育新建、改扩建、修缮必要的校舍，增加薛巍供给，消除城镇“大班额”</t>
  </si>
  <si>
    <t>通过义务教育新建、改扩建、修缮必要的校舍，增加薛巍供给，消除城镇“大班额</t>
  </si>
  <si>
    <t>1212</t>
  </si>
  <si>
    <t>原民办教师养老补贴</t>
  </si>
  <si>
    <t>民办教师养老</t>
  </si>
  <si>
    <t>满足民办教师养老</t>
  </si>
  <si>
    <t>102.37</t>
  </si>
  <si>
    <t>普高免学费住宿费县配套</t>
  </si>
  <si>
    <t>20</t>
  </si>
  <si>
    <t>贫困寄宿生生活费补助县配套资金</t>
  </si>
  <si>
    <t>提前下达普高免学费、住宿费补助资金</t>
  </si>
  <si>
    <t>缓解普高贫困学生学业负担</t>
  </si>
  <si>
    <t>政策落实到位，确保精准扶贫，资金安全</t>
  </si>
  <si>
    <t>52.24</t>
  </si>
  <si>
    <t>提前下达建档立卡经济困难学生资助义教营养餐</t>
  </si>
  <si>
    <t>提前下达2020年建档立卡贫困家庭学生营养改善补助资金</t>
  </si>
  <si>
    <t>精准扶贫，满足经济困难家庭学生求学就餐问题</t>
  </si>
  <si>
    <t>170.7</t>
  </si>
  <si>
    <t>教师周转宿舍（2020-2022）建设项目县配套</t>
  </si>
  <si>
    <t>改善教师住宿条件</t>
  </si>
  <si>
    <t>改善走读教师住宿条件</t>
  </si>
  <si>
    <t>696.85</t>
  </si>
  <si>
    <t>延津县5人制足球场项目资金</t>
  </si>
  <si>
    <t>在县域内建设5个五人制足球场。人民公园、人民广场、榆东社区、胡堤公租房社区1、胡堤公租房社区2。</t>
  </si>
  <si>
    <t>高招考点升级维护费</t>
  </si>
  <si>
    <t>"延津县考务指挥中心、延津县实验中学考点、延津县初级中学考点
标准化考点升级改造"</t>
  </si>
  <si>
    <t>保障高招考试顺利进行</t>
  </si>
  <si>
    <t>202.29</t>
  </si>
  <si>
    <t>提前下达农村义务教育教师特设岗位中央和省级资金</t>
  </si>
  <si>
    <t>为小学教育、初中教育补充师资，服务教育教学。</t>
  </si>
  <si>
    <t>625.1</t>
  </si>
  <si>
    <t>丰庄中心校特殊教育中央补助资金</t>
  </si>
  <si>
    <t>通过义务教培育学校随班就读实施特殊学龄人群教育</t>
  </si>
  <si>
    <t>完成对特殊学龄人群的义务教育。</t>
  </si>
  <si>
    <t>扶贫第一书记生活交通补助及专项经费</t>
  </si>
  <si>
    <t>精准扶贫</t>
  </si>
  <si>
    <t>2.3</t>
  </si>
  <si>
    <t>中招体育考试</t>
  </si>
  <si>
    <t>完成全县初三毕业生体育考试</t>
  </si>
  <si>
    <t>完成全县初中毕业生体育考试</t>
  </si>
  <si>
    <t>15</t>
  </si>
  <si>
    <t>普高助学金县配套</t>
  </si>
  <si>
    <t>100</t>
  </si>
  <si>
    <t>农村义务教育阶段校舍维修改造项目（长效机制）县配套</t>
  </si>
  <si>
    <t>完善校舍安全保障</t>
  </si>
  <si>
    <t>通过农村义务教育阶段校舍新建、改扩建，完善校舍安全保障</t>
  </si>
  <si>
    <t>254.6</t>
  </si>
  <si>
    <t>特岗教师养老保险</t>
  </si>
  <si>
    <t>满足特岗教师需求</t>
  </si>
  <si>
    <t>439.48</t>
  </si>
  <si>
    <t>“驻村联户”、“结对帮扶”工作队补助</t>
  </si>
  <si>
    <t>9.06</t>
  </si>
  <si>
    <t>高招经费</t>
  </si>
  <si>
    <t>满足全县高招考试工作</t>
  </si>
  <si>
    <t>改善办学条件</t>
  </si>
  <si>
    <t>35</t>
  </si>
  <si>
    <t>教师培训费</t>
  </si>
  <si>
    <t>满足教师培训需要</t>
  </si>
  <si>
    <t>满足教师培训需求</t>
  </si>
  <si>
    <t>367.07</t>
  </si>
  <si>
    <t>提前下达普通高中助学金补助资金预算</t>
  </si>
  <si>
    <t>全县贫困高中生发放助学金，精准扶贫，不让学生因贫困辍学</t>
  </si>
  <si>
    <t>283.8</t>
  </si>
  <si>
    <t>中等职业学校免学费资助资金县配套</t>
  </si>
  <si>
    <t>80</t>
  </si>
  <si>
    <t>提前下达支持学前教育发展补助预算资金</t>
  </si>
  <si>
    <t>支持学前教育发展，引导和扶持民办幼儿园提供普惠性服务，提升学前教育公共服务水平</t>
  </si>
  <si>
    <t>889</t>
  </si>
  <si>
    <t>原民办教师补贴</t>
  </si>
  <si>
    <t>改善原民办教师养老生活水平</t>
  </si>
  <si>
    <t>150</t>
  </si>
  <si>
    <t>政府购岗教师工资</t>
  </si>
  <si>
    <t>延津县公开招聘政府购买教师岗位</t>
  </si>
  <si>
    <t>满足义务教育阶段教师岗位不足</t>
  </si>
  <si>
    <t>120</t>
  </si>
  <si>
    <t>幼儿园生均经费</t>
  </si>
  <si>
    <t>积极建立学前教育机制，着力提高幼儿园师资队伍素质，学前教育整体水平和普及程度不断提高</t>
  </si>
  <si>
    <t>提高幼儿园师资队伍素质，提高学前教育整体水平。</t>
  </si>
  <si>
    <t>270</t>
  </si>
  <si>
    <t>提前下达学生资助补助经费（中职教育）预算</t>
  </si>
  <si>
    <t>保障中职教育贫困学生顺利完成中职教育</t>
  </si>
  <si>
    <t>399.91</t>
  </si>
  <si>
    <t>中招经费</t>
  </si>
  <si>
    <t>中招工作运行经费</t>
  </si>
  <si>
    <t>圆满完成中招工作</t>
  </si>
  <si>
    <t>30</t>
  </si>
  <si>
    <t>青少年活动中心运转经费</t>
  </si>
  <si>
    <t>推进素质教育，保证活动中心正常运转</t>
  </si>
  <si>
    <t>中等职业学校助学金县配套资助资金</t>
  </si>
  <si>
    <t>提前下达城乡义务教育经费保障机制资金</t>
  </si>
  <si>
    <t>2018年城乡义务教育经费保障机制改革资金</t>
  </si>
  <si>
    <t>保障义务教育学校正常运转，落实义务教育各项政策，保障每个学生接受正常的义务教育，办好人民满意的教育</t>
  </si>
  <si>
    <t>8610.3</t>
  </si>
  <si>
    <t>中招理化生实验考试</t>
  </si>
  <si>
    <t>全县九年级毕业生理化生实验考试</t>
  </si>
  <si>
    <t>圆满完成理化生加试工作，为高中录取提供保证</t>
  </si>
  <si>
    <t>17</t>
  </si>
  <si>
    <t>残疾学生资助资金（学生营养餐）县配套</t>
  </si>
  <si>
    <t>建档立卡学生营养餐</t>
  </si>
  <si>
    <t>36</t>
  </si>
  <si>
    <t>督导责任区经费</t>
  </si>
  <si>
    <t>督导全县教育工作</t>
  </si>
  <si>
    <t>提高人员素质</t>
  </si>
  <si>
    <t>12</t>
  </si>
  <si>
    <t>2019年小学全科教师上编工资、社保缴费、三项补贴及取暖费</t>
  </si>
  <si>
    <t>21.13</t>
  </si>
  <si>
    <t>2018学前教育资助县配套</t>
  </si>
  <si>
    <t>提前下达建党立卡家庭经济困难学生资助学前教育保教费</t>
  </si>
  <si>
    <t>对建档立卡贫困家庭学前儿童资助</t>
  </si>
  <si>
    <t>保障建档立卡贫困家庭学前儿童及时入园接受教育。</t>
  </si>
  <si>
    <t>31.5</t>
  </si>
  <si>
    <t>农村义务教育阶段校舍维修改造建设项目（长效机制）县配套</t>
  </si>
  <si>
    <t>完善农村校舍安全</t>
  </si>
  <si>
    <t>通过农村义务教育阶段校舍新建、改扩建，完善农村校舍安全</t>
  </si>
  <si>
    <t>101</t>
  </si>
  <si>
    <t>第二幼儿园工程勘察设计费</t>
  </si>
  <si>
    <t>提高幼儿学前教育整体水平，满足学前教育需求。</t>
  </si>
  <si>
    <t>11.5</t>
  </si>
  <si>
    <t>职教园区PPP项目</t>
  </si>
  <si>
    <t>职教园区可行性分析</t>
  </si>
  <si>
    <t>进行职教园区可行性分析后，方可可行性</t>
  </si>
  <si>
    <t>11.4</t>
  </si>
  <si>
    <t>义务教育阶段乡村教师生活补助上级资金</t>
  </si>
  <si>
    <t>覆盖义务教育阶段乡村工作一线教师</t>
  </si>
  <si>
    <t>提高义务教育阶段乡村教师工作积极性，使义务教育阶段乡村教师生活待遇水平提高，进一步稳定乡村教师队伍</t>
  </si>
  <si>
    <t>477.4</t>
  </si>
  <si>
    <t>教育督导专项经费</t>
  </si>
  <si>
    <t>满足教育督导需要</t>
  </si>
  <si>
    <t>义务教育标准化验收</t>
  </si>
  <si>
    <t>义务教育均衡验收建设需1.5万元，完成全县中小学教师相关的培训任务</t>
  </si>
  <si>
    <t>义务教育均衡验收建设，完成全县中小学教师相关的培训任务</t>
  </si>
  <si>
    <t>1.5</t>
  </si>
  <si>
    <t>生均经费</t>
  </si>
  <si>
    <t>生均经费用于学校正常运转，按学籍人数5506人，每人1000元，共计550.6万元</t>
  </si>
  <si>
    <t>完成5506人学生的高中教育</t>
  </si>
  <si>
    <t>550.6</t>
  </si>
  <si>
    <t>人员支出</t>
  </si>
  <si>
    <t>退伍兵张雷工资、社保医疗、失业金</t>
  </si>
  <si>
    <t>响应国家政策</t>
  </si>
  <si>
    <t>4.5</t>
  </si>
  <si>
    <t>驻村工作队经费</t>
  </si>
  <si>
    <t>教育费附加安排支出</t>
  </si>
  <si>
    <t>中等职业学校教学实施安排</t>
  </si>
  <si>
    <t>完成3652人中专教育</t>
  </si>
  <si>
    <t>450</t>
  </si>
  <si>
    <t>职教中心实训楼建设</t>
  </si>
  <si>
    <t>项目总投资3532.82万元，2017年1月18日主体已通过验收，2020年需支付签证费684.34万元</t>
  </si>
  <si>
    <t>完成职教中心实训楼建设项目</t>
  </si>
  <si>
    <t>234.34</t>
  </si>
  <si>
    <t>职业中专生均经费</t>
  </si>
  <si>
    <t>培养技术应用人才，提高社会职业素质。</t>
  </si>
  <si>
    <t>36.52</t>
  </si>
  <si>
    <t>普通高中生均经费</t>
  </si>
  <si>
    <t>完成3284人高中学历教育</t>
  </si>
  <si>
    <t>改善学校办学条件</t>
  </si>
  <si>
    <t>328.4</t>
  </si>
  <si>
    <t>完成驻村任务</t>
  </si>
  <si>
    <t>驻村工作经费</t>
  </si>
  <si>
    <t>4.1</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</si>
  <si>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</si>
  <si>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</si>
  <si>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</si>
  <si>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</si>
  <si>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</si>
  <si>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</si>
  <si>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</si>
  <si>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</si>
  <si>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</si>
  <si>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</si>
  <si>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</si>
  <si>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</si>
  <si>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</si>
  <si>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</si>
  <si>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</si>
  <si>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</si>
  <si>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</si>
  <si>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</si>
  <si>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</si>
  <si>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</si>
  <si>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</si>
  <si>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</si>
  <si>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</si>
  <si>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</si>
  <si>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</si>
  <si>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</si>
  <si>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</si>
  <si>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</si>
  <si>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</si>
  <si>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</si>
  <si>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</si>
  <si>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</si>
  <si>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全民健身场地建设</t>
  </si>
  <si>
    <t>增加健身场地，提高人均体育场地面积。</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</si>
  <si>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</si>
  <si>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</si>
  <si>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</si>
  <si>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</si>
  <si>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</si>
  <si>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</si>
  <si>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</si>
  <si>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</si>
  <si>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</si>
  <si>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</si>
  <si>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</si>
  <si>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</si>
  <si>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</si>
  <si>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</si>
  <si>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</si>
  <si>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</si>
  <si>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</si>
  <si>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</si>
  <si>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</si>
  <si>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</si>
  <si>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</si>
  <si>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</si>
  <si>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</si>
  <si>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</si>
  <si>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</si>
  <si>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</si>
  <si>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</si>
  <si>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</si>
  <si>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</si>
  <si>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</si>
  <si>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</si>
  <si>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</si>
  <si>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</si>
  <si>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</si>
  <si>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</si>
  <si>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</si>
  <si>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</si>
  <si>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</si>
  <si>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</si>
  <si>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</si>
  <si>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</si>
  <si>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</si>
  <si>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</si>
  <si>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</si>
  <si>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</si>
  <si>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</si>
  <si>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</si>
  <si>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</si>
  <si>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</si>
  <si>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</si>
  <si>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</si>
  <si>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</si>
  <si>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</si>
  <si>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</si>
  <si>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</si>
  <si>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</si>
  <si>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</si>
  <si>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</si>
  <si>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</si>
  <si>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</si>
  <si>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</si>
  <si>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</si>
  <si>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延津县教育体育局</t>
    <phoneticPr fontId="1" type="noConversion"/>
  </si>
  <si>
    <t>部门名称：延津县教育体育局</t>
    <phoneticPr fontId="1" type="noConversion"/>
  </si>
  <si>
    <t>部门名称：延津县教育体育局</t>
    <phoneticPr fontId="1" type="noConversion"/>
  </si>
  <si>
    <t>部门名称：延津县教育体育局</t>
    <phoneticPr fontId="1" type="noConversion"/>
  </si>
  <si>
    <t>部门名称：延津县教育体育局</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</si>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</sst>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32">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9"/>
      <color indexed="8"/>
      <name val="Microsoft YaHei UI"/>
      <family val="1"/>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
      <sz val="6"/>
      <color indexed="8"/>
      <name val="宋体"/>
      <charset val="134"/>
    </font>
    <font>
      <sz val="10"/>
      <color indexed="8"/>
      <name val="宋体"/>
      <charset val="134"/>
    </font>
    <font>
      <sz val="10"/>
      <color indexed="8"/>
      <name val="宋体"/>
      <charset val="134"/>
    </font>
    <font>
      <sz val="6"/>
      <color indexed="8"/>
      <name val="微软雅黑"/>
      <family val="2"/>
      <charset val="134"/>
    </font>
    <font>
      <sz val="6"/>
      <color indexed="8"/>
      <name val="微软雅黑"/>
      <family val="2"/>
      <charset val="134"/>
    </font>
    <font>
      <sz val="6"/>
      <color indexed="8"/>
      <name val="宋体"/>
      <charset val="134"/>
    </font>
    <font>
      <sz val="8"/>
      <color indexed="8"/>
      <name val="宋体"/>
      <charset val="134"/>
    </font>
    <font>
      <sz val="8"/>
      <color indexed="8"/>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204">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3"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17" fillId="4" borderId="3" xfId="0" applyFont="1" applyFill="1" applyBorder="1" applyAlignment="1">
      <alignment horizontal="left" vertical="center" wrapText="1"/>
    </xf>
    <xf numFmtId="4" fontId="17" fillId="4" borderId="3" xfId="0" applyNumberFormat="1" applyFont="1" applyFill="1" applyBorder="1" applyAlignment="1">
      <alignment horizontal="right" vertical="center" wrapText="1"/>
    </xf>
    <xf numFmtId="2" fontId="17" fillId="4" borderId="3" xfId="0" applyNumberFormat="1" applyFont="1" applyFill="1" applyBorder="1" applyAlignment="1">
      <alignment horizontal="right" vertical="center" wrapText="1"/>
    </xf>
    <xf numFmtId="2" fontId="2" fillId="0" borderId="3" xfId="0" applyNumberFormat="1"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8" fillId="0" borderId="3" xfId="0" applyFont="1" applyBorder="1" applyAlignment="1">
      <alignment horizontal="left" vertical="center" wrapText="1" indent="2"/>
    </xf>
    <xf numFmtId="0" fontId="18"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8"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20"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1" fillId="0" borderId="3" xfId="0" applyFont="1" applyBorder="1" applyAlignment="1">
      <alignment horizontal="center" vertical="center" wrapText="1"/>
    </xf>
    <xf numFmtId="4" fontId="22" fillId="0" borderId="3" xfId="0" applyNumberFormat="1" applyFont="1" applyBorder="1" applyAlignment="1">
      <alignment horizontal="center" vertical="center" wrapText="1"/>
    </xf>
    <xf numFmtId="0" fontId="22" fillId="0" borderId="3" xfId="0" applyFont="1" applyBorder="1" applyAlignment="1">
      <alignment horizontal="right" vertical="center" wrapText="1"/>
    </xf>
    <xf numFmtId="4" fontId="22" fillId="0" borderId="3" xfId="0" applyNumberFormat="1" applyFont="1" applyBorder="1" applyAlignment="1">
      <alignment horizontal="right" vertical="center" wrapText="1"/>
    </xf>
    <xf numFmtId="2" fontId="22" fillId="0" borderId="3" xfId="0" applyNumberFormat="1" applyFont="1" applyBorder="1" applyAlignment="1">
      <alignment horizontal="left" vertical="center" wrapText="1"/>
    </xf>
    <xf numFmtId="0" fontId="24"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3" xfId="0" applyFont="1" applyBorder="1" applyAlignment="1">
      <alignment horizontal="center"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6" fillId="0" borderId="0" xfId="0" applyFont="1">
      <alignment vertical="center"/>
    </xf>
    <xf numFmtId="0" fontId="27" fillId="4" borderId="3" xfId="0" applyFont="1" applyFill="1" applyBorder="1" applyAlignment="1">
      <alignment horizontal="left" vertical="center" wrapText="1"/>
    </xf>
    <xf numFmtId="0" fontId="27" fillId="4" borderId="3" xfId="0" applyFont="1" applyFill="1" applyBorder="1" applyAlignment="1">
      <alignment horizontal="right" vertical="center" wrapText="1"/>
    </xf>
    <xf numFmtId="0" fontId="28" fillId="4" borderId="3" xfId="0" applyFont="1" applyFill="1" applyBorder="1" applyAlignment="1">
      <alignment horizontal="right" vertical="center" wrapText="1"/>
    </xf>
    <xf numFmtId="0" fontId="24" fillId="0" borderId="4" xfId="0" applyFont="1" applyBorder="1" applyAlignment="1">
      <alignment horizontal="left" vertical="center" wrapText="1"/>
    </xf>
    <xf numFmtId="0" fontId="29" fillId="0" borderId="0" xfId="0" applyFont="1">
      <alignment vertical="center"/>
    </xf>
    <xf numFmtId="4" fontId="22" fillId="0" borderId="2" xfId="0" applyNumberFormat="1" applyFont="1" applyBorder="1" applyAlignment="1">
      <alignment horizontal="left" vertical="center" wrapText="1"/>
    </xf>
    <xf numFmtId="0" fontId="22" fillId="0" borderId="3" xfId="0" applyFont="1" applyBorder="1" applyAlignment="1">
      <alignment horizontal="center" wrapText="1"/>
    </xf>
    <xf numFmtId="4" fontId="30" fillId="0" borderId="3" xfId="0" applyNumberFormat="1" applyFont="1" applyBorder="1" applyAlignment="1">
      <alignment horizontal="center" vertical="center" wrapText="1"/>
    </xf>
    <xf numFmtId="4" fontId="30" fillId="0" borderId="3" xfId="0" applyNumberFormat="1" applyFont="1" applyBorder="1" applyAlignment="1">
      <alignment horizontal="left" vertical="center" wrapText="1"/>
    </xf>
    <xf numFmtId="0" fontId="30" fillId="0" borderId="3" xfId="0" applyFont="1" applyBorder="1" applyAlignment="1">
      <alignment horizontal="left" vertical="center" wrapText="1"/>
    </xf>
    <xf numFmtId="1" fontId="30" fillId="0" borderId="3" xfId="0" applyNumberFormat="1" applyFont="1" applyBorder="1" applyAlignment="1">
      <alignment horizontal="left" vertical="center" wrapText="1"/>
    </xf>
    <xf numFmtId="4" fontId="30" fillId="0" borderId="4" xfId="0" applyNumberFormat="1" applyFont="1" applyBorder="1" applyAlignment="1">
      <alignment horizontal="left" vertical="center" wrapText="1"/>
    </xf>
    <xf numFmtId="0" fontId="31" fillId="0" borderId="0" xfId="0" applyFont="1">
      <alignment vertical="center"/>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9"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9"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22"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2" xfId="0" applyFont="1" applyBorder="1" applyAlignment="1">
      <alignment horizontal="left" vertical="center" wrapText="1"/>
    </xf>
    <xf numFmtId="0" fontId="16"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11.6328125" customWidth="1"/>
    <col min="5" max="6" width="10.36328125" customWidth="1"/>
    <col min="7" max="7" width="5.6328125" customWidth="1"/>
    <col min="8" max="10" width="6.26953125" customWidth="1"/>
    <col min="11" max="11" width="8.26953125" customWidth="1"/>
    <col min="12" max="12" width="7.36328125" customWidth="1"/>
    <col min="13" max="16" width="8.26953125" customWidth="1"/>
    <col min="17" max="17" width="6.453125" customWidth="1"/>
    <col min="18" max="28" width="8.26953125" customWidth="1"/>
    <col min="29" max="29" width="1" customWidth="1"/>
  </cols>
  <sheetData>
    <row r="1" spans="1:29" ht="37.5" customHeight="1">
      <c r="A1" s="133" t="s">
        <v>0</v>
      </c>
      <c r="B1" s="134"/>
      <c r="C1" s="134"/>
      <c r="D1" s="134"/>
      <c r="E1" s="134"/>
      <c r="F1" s="134"/>
      <c r="G1" s="134"/>
      <c r="H1" s="134"/>
      <c r="I1" s="134"/>
      <c r="J1" s="134"/>
      <c r="K1" s="134"/>
      <c r="L1" s="135"/>
      <c r="M1" s="136"/>
      <c r="N1" s="136"/>
      <c r="O1" s="136"/>
      <c r="P1" s="136"/>
      <c r="Q1" s="136"/>
      <c r="R1" s="136"/>
      <c r="S1" s="136"/>
      <c r="T1" s="136"/>
      <c r="U1" s="136"/>
      <c r="V1" s="136"/>
      <c r="W1" s="136"/>
      <c r="X1" s="136"/>
      <c r="Y1" s="136"/>
      <c r="Z1" s="136"/>
      <c r="AA1" s="136"/>
      <c r="AB1" s="137"/>
      <c r="AC1" s="2"/>
    </row>
    <row r="2" spans="1:29" ht="15" customHeight="1">
      <c r="A2" s="3" t="s">
        <v>741</v>
      </c>
      <c r="B2" s="127"/>
      <c r="C2" s="128"/>
      <c r="D2" s="4"/>
      <c r="E2" s="4"/>
      <c r="F2" s="4"/>
      <c r="G2" s="5"/>
      <c r="H2" s="5"/>
      <c r="I2" s="5"/>
      <c r="J2" s="138"/>
      <c r="K2" s="139"/>
      <c r="L2" s="5"/>
      <c r="M2" s="6"/>
      <c r="N2" s="6"/>
      <c r="O2" s="6"/>
      <c r="P2" s="6"/>
      <c r="Q2" s="6"/>
      <c r="R2" s="6"/>
      <c r="S2" s="6"/>
      <c r="T2" s="6"/>
      <c r="U2" s="6"/>
      <c r="V2" s="6"/>
      <c r="W2" s="6"/>
      <c r="X2" s="6"/>
      <c r="Y2" s="6"/>
      <c r="Z2" s="6"/>
      <c r="AA2" s="6"/>
      <c r="AB2" s="7" t="s">
        <v>1</v>
      </c>
      <c r="AC2" s="2"/>
    </row>
    <row r="3" spans="1:29" ht="18" customHeight="1">
      <c r="A3" s="129" t="s">
        <v>2</v>
      </c>
      <c r="B3" s="130"/>
      <c r="C3" s="129" t="s">
        <v>3</v>
      </c>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
    </row>
    <row r="4" spans="1:29" ht="18" customHeight="1">
      <c r="A4" s="129" t="s">
        <v>4</v>
      </c>
      <c r="B4" s="129" t="s">
        <v>5</v>
      </c>
      <c r="C4" s="129" t="s">
        <v>4</v>
      </c>
      <c r="D4" s="129" t="s">
        <v>6</v>
      </c>
      <c r="E4" s="130"/>
      <c r="F4" s="130"/>
      <c r="G4" s="130"/>
      <c r="H4" s="130"/>
      <c r="I4" s="130"/>
      <c r="J4" s="130"/>
      <c r="K4" s="130"/>
      <c r="L4" s="130"/>
      <c r="M4" s="130"/>
      <c r="N4" s="130"/>
      <c r="O4" s="130"/>
      <c r="P4" s="130"/>
      <c r="Q4" s="130"/>
      <c r="R4" s="130"/>
      <c r="S4" s="130"/>
      <c r="T4" s="130"/>
      <c r="U4" s="130"/>
      <c r="V4" s="130"/>
      <c r="W4" s="130"/>
      <c r="X4" s="130"/>
      <c r="Y4" s="130"/>
      <c r="Z4" s="130"/>
      <c r="AA4" s="130"/>
      <c r="AB4" s="130"/>
      <c r="AC4" s="1"/>
    </row>
    <row r="5" spans="1:29" ht="45.75" customHeight="1">
      <c r="A5" s="130"/>
      <c r="B5" s="130"/>
      <c r="C5" s="130"/>
      <c r="D5" s="129" t="s">
        <v>7</v>
      </c>
      <c r="E5" s="131" t="s">
        <v>8</v>
      </c>
      <c r="F5" s="132"/>
      <c r="G5" s="132"/>
      <c r="H5" s="132"/>
      <c r="I5" s="132"/>
      <c r="J5" s="132"/>
      <c r="K5" s="132"/>
      <c r="L5" s="131" t="s">
        <v>9</v>
      </c>
      <c r="M5" s="132"/>
      <c r="N5" s="132"/>
      <c r="O5" s="132"/>
      <c r="P5" s="132"/>
      <c r="Q5" s="131" t="s">
        <v>10</v>
      </c>
      <c r="R5" s="131" t="s">
        <v>11</v>
      </c>
      <c r="S5" s="131" t="s">
        <v>12</v>
      </c>
      <c r="T5" s="131" t="s">
        <v>13</v>
      </c>
      <c r="U5" s="132"/>
      <c r="V5" s="131" t="s">
        <v>14</v>
      </c>
      <c r="W5" s="132"/>
      <c r="X5" s="131" t="s">
        <v>15</v>
      </c>
      <c r="Y5" s="132"/>
      <c r="Z5" s="131" t="s">
        <v>16</v>
      </c>
      <c r="AA5" s="132"/>
      <c r="AB5" s="131" t="s">
        <v>17</v>
      </c>
      <c r="AC5" s="1"/>
    </row>
    <row r="6" spans="1:29" ht="38.25" customHeight="1">
      <c r="A6" s="130"/>
      <c r="B6" s="130"/>
      <c r="C6" s="130"/>
      <c r="D6" s="130"/>
      <c r="E6" s="10" t="s">
        <v>18</v>
      </c>
      <c r="F6" s="10" t="s">
        <v>19</v>
      </c>
      <c r="G6" s="10" t="s">
        <v>20</v>
      </c>
      <c r="H6" s="10" t="s">
        <v>21</v>
      </c>
      <c r="I6" s="10" t="s">
        <v>22</v>
      </c>
      <c r="J6" s="10" t="s">
        <v>23</v>
      </c>
      <c r="K6" s="8" t="s">
        <v>24</v>
      </c>
      <c r="L6" s="10" t="s">
        <v>25</v>
      </c>
      <c r="M6" s="10" t="s">
        <v>26</v>
      </c>
      <c r="N6" s="10" t="s">
        <v>27</v>
      </c>
      <c r="O6" s="10" t="s">
        <v>23</v>
      </c>
      <c r="P6" s="10" t="s">
        <v>24</v>
      </c>
      <c r="Q6" s="132"/>
      <c r="R6" s="132"/>
      <c r="S6" s="132"/>
      <c r="T6" s="10" t="s">
        <v>28</v>
      </c>
      <c r="U6" s="10" t="s">
        <v>29</v>
      </c>
      <c r="V6" s="10" t="s">
        <v>28</v>
      </c>
      <c r="W6" s="10" t="s">
        <v>29</v>
      </c>
      <c r="X6" s="10" t="s">
        <v>28</v>
      </c>
      <c r="Y6" s="10" t="s">
        <v>29</v>
      </c>
      <c r="Z6" s="10" t="s">
        <v>28</v>
      </c>
      <c r="AA6" s="10" t="s">
        <v>29</v>
      </c>
      <c r="AB6" s="132"/>
      <c r="AC6" s="1"/>
    </row>
    <row r="7" spans="1:29" ht="22.5" customHeight="1">
      <c r="A7" s="8" t="s">
        <v>30</v>
      </c>
      <c r="B7" s="11"/>
      <c r="C7" s="12" t="s">
        <v>31</v>
      </c>
      <c r="D7" s="11">
        <v>36544.410000000003</v>
      </c>
      <c r="E7" s="11">
        <v>36544.410000000003</v>
      </c>
      <c r="F7" s="11">
        <v>36544.410000000003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56113.66</v>
      </c>
      <c r="C8" s="13" t="s">
        <v>33</v>
      </c>
      <c r="D8" s="11">
        <v>35285.79</v>
      </c>
      <c r="E8" s="11">
        <v>35285.79</v>
      </c>
      <c r="F8" s="11">
        <v>35285.79</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43249.34</v>
      </c>
      <c r="C9" s="13" t="s">
        <v>35</v>
      </c>
      <c r="D9" s="11">
        <v>489.55</v>
      </c>
      <c r="E9" s="11">
        <v>489.55</v>
      </c>
      <c r="F9" s="11">
        <v>489.55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769.07</v>
      </c>
      <c r="E10" s="11">
        <v>769.07</v>
      </c>
      <c r="F10" s="11">
        <v>769.07</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20069.25</v>
      </c>
      <c r="E12" s="11">
        <v>19569.25</v>
      </c>
      <c r="F12" s="11">
        <v>6704.93</v>
      </c>
      <c r="G12" s="11"/>
      <c r="H12" s="11"/>
      <c r="I12" s="11"/>
      <c r="J12" s="11"/>
      <c r="K12" s="11">
        <v>12864.32</v>
      </c>
      <c r="L12" s="11">
        <v>500</v>
      </c>
      <c r="M12" s="11">
        <v>500</v>
      </c>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12864.32</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500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500</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56613.66</v>
      </c>
      <c r="C23" s="12" t="s">
        <v>53</v>
      </c>
      <c r="D23" s="11">
        <f t="shared" ref="D23:AB23" si="0">SUM(D7+D12)</f>
        <v>56613.66</v>
      </c>
      <c r="E23" s="11">
        <f t="shared" si="0"/>
        <v>56113.66</v>
      </c>
      <c r="F23" s="11">
        <f t="shared" si="0"/>
        <v>43249.340000000004</v>
      </c>
      <c r="G23" s="11">
        <f t="shared" si="0"/>
        <v>0</v>
      </c>
      <c r="H23" s="11">
        <f t="shared" si="0"/>
        <v>0</v>
      </c>
      <c r="I23" s="11">
        <f t="shared" si="0"/>
        <v>0</v>
      </c>
      <c r="J23" s="11">
        <f t="shared" si="0"/>
        <v>0</v>
      </c>
      <c r="K23" s="11">
        <f t="shared" si="0"/>
        <v>12864.32</v>
      </c>
      <c r="L23" s="11">
        <f t="shared" si="0"/>
        <v>500</v>
      </c>
      <c r="M23" s="11">
        <f t="shared" si="0"/>
        <v>500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56613.66</v>
      </c>
      <c r="C38" s="8" t="s">
        <v>64</v>
      </c>
      <c r="D38" s="11">
        <f t="shared" ref="D38:AB38" si="1">D23</f>
        <v>56613.66</v>
      </c>
      <c r="E38" s="11">
        <f t="shared" si="1"/>
        <v>56113.66</v>
      </c>
      <c r="F38" s="11">
        <f t="shared" si="1"/>
        <v>43249.340000000004</v>
      </c>
      <c r="G38" s="11">
        <f t="shared" si="1"/>
        <v>0</v>
      </c>
      <c r="H38" s="11">
        <f t="shared" si="1"/>
        <v>0</v>
      </c>
      <c r="I38" s="11">
        <f t="shared" si="1"/>
        <v>0</v>
      </c>
      <c r="J38" s="11">
        <f t="shared" si="1"/>
        <v>0</v>
      </c>
      <c r="K38" s="11">
        <f t="shared" si="1"/>
        <v>12864.32</v>
      </c>
      <c r="L38" s="11">
        <f t="shared" si="1"/>
        <v>500</v>
      </c>
      <c r="M38" s="11">
        <f t="shared" si="1"/>
        <v>500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R5:R6"/>
    <mergeCell ref="B2:C2"/>
    <mergeCell ref="C3:AB3"/>
    <mergeCell ref="D4:AB4"/>
    <mergeCell ref="E5:K5"/>
    <mergeCell ref="L5:P5"/>
    <mergeCell ref="Q5:Q6"/>
    <mergeCell ref="X5:Y5"/>
    <mergeCell ref="S5:S6"/>
    <mergeCell ref="T5:U5"/>
    <mergeCell ref="V5:W5"/>
  </mergeCells>
  <phoneticPr fontId="1" type="noConversion"/>
  <pageMargins left="0.59055118110236227" right="0.59055118110236227" top="0.62992125984251968" bottom="0.62992125984251968" header="0.31496062992125984" footer="0.31496062992125984"/>
  <pageSetup paperSize="9" scale="48" orientation="landscape" r:id="rId1"/>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79" t="s">
        <v>644</v>
      </c>
      <c r="B1" s="180"/>
      <c r="C1" s="181"/>
      <c r="D1" s="181"/>
      <c r="E1" s="181"/>
      <c r="F1" s="181"/>
      <c r="G1" s="182"/>
      <c r="H1" s="19"/>
    </row>
    <row r="2" spans="1:8" ht="34.5" customHeight="1">
      <c r="A2" s="150" t="s">
        <v>741</v>
      </c>
      <c r="B2" s="151"/>
      <c r="C2" s="152"/>
      <c r="D2" s="78"/>
      <c r="E2" s="78"/>
      <c r="F2" s="78"/>
      <c r="G2" s="78" t="s">
        <v>1</v>
      </c>
      <c r="H2" s="19"/>
    </row>
    <row r="3" spans="1:8" ht="21.75" customHeight="1">
      <c r="A3" s="129" t="s">
        <v>473</v>
      </c>
      <c r="B3" s="129" t="s">
        <v>223</v>
      </c>
      <c r="C3" s="129" t="s">
        <v>645</v>
      </c>
      <c r="D3" s="184"/>
      <c r="E3" s="184"/>
      <c r="F3" s="184"/>
      <c r="G3" s="184"/>
      <c r="H3" s="23"/>
    </row>
    <row r="4" spans="1:8" ht="21" customHeight="1">
      <c r="A4" s="184"/>
      <c r="B4" s="184"/>
      <c r="C4" s="129" t="s">
        <v>7</v>
      </c>
      <c r="D4" s="129" t="s">
        <v>252</v>
      </c>
      <c r="E4" s="129" t="s">
        <v>250</v>
      </c>
      <c r="F4" s="129" t="s">
        <v>646</v>
      </c>
      <c r="G4" s="184"/>
      <c r="H4" s="23"/>
    </row>
    <row r="5" spans="1:8" ht="27" customHeight="1">
      <c r="A5" s="184"/>
      <c r="B5" s="184"/>
      <c r="C5" s="184"/>
      <c r="D5" s="184"/>
      <c r="E5" s="184"/>
      <c r="F5" s="8" t="s">
        <v>254</v>
      </c>
      <c r="G5" s="8" t="s">
        <v>647</v>
      </c>
      <c r="H5" s="23"/>
    </row>
    <row r="6" spans="1:8" ht="19.5" customHeight="1">
      <c r="A6" s="79">
        <v>1</v>
      </c>
      <c r="B6" s="79">
        <v>2</v>
      </c>
      <c r="C6" s="79">
        <v>4</v>
      </c>
      <c r="D6" s="79">
        <v>5</v>
      </c>
      <c r="E6" s="79">
        <v>6</v>
      </c>
      <c r="F6" s="79">
        <v>7</v>
      </c>
      <c r="G6" s="79">
        <v>8</v>
      </c>
      <c r="H6" s="23"/>
    </row>
    <row r="7" spans="1:8" ht="18" customHeight="1">
      <c r="A7" s="183" t="s">
        <v>7</v>
      </c>
      <c r="B7" s="184"/>
      <c r="C7" s="104">
        <v>2</v>
      </c>
      <c r="D7" s="104"/>
      <c r="E7" s="104"/>
      <c r="F7" s="104">
        <v>2</v>
      </c>
      <c r="G7" s="104"/>
      <c r="H7" s="1"/>
    </row>
    <row r="8" spans="1:8" ht="39" customHeight="1">
      <c r="A8" s="105" t="s">
        <v>154</v>
      </c>
      <c r="B8" s="105" t="s">
        <v>155</v>
      </c>
      <c r="C8" s="106">
        <v>2</v>
      </c>
      <c r="D8" s="106"/>
      <c r="E8" s="106"/>
      <c r="F8" s="107">
        <v>2</v>
      </c>
      <c r="G8" s="107"/>
      <c r="H8" s="1"/>
    </row>
    <row r="9" spans="1:8" ht="21" customHeight="1">
      <c r="A9" s="81"/>
      <c r="B9" s="81"/>
      <c r="C9" s="81"/>
      <c r="D9" s="81"/>
      <c r="E9" s="81"/>
      <c r="F9" s="81"/>
      <c r="G9" s="81"/>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r:id="rId1"/>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1"/>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86" t="s">
        <v>648</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60"/>
      <c r="AV1" s="82"/>
    </row>
    <row r="2" spans="1:48" ht="42.75" customHeight="1">
      <c r="A2" s="185" t="s">
        <v>741</v>
      </c>
      <c r="B2" s="164"/>
      <c r="C2" s="83"/>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2"/>
    </row>
    <row r="3" spans="1:48" ht="26.25" customHeight="1">
      <c r="A3" s="129" t="s">
        <v>222</v>
      </c>
      <c r="B3" s="129" t="s">
        <v>223</v>
      </c>
      <c r="C3" s="129" t="s">
        <v>649</v>
      </c>
      <c r="D3" s="129" t="s">
        <v>97</v>
      </c>
      <c r="E3" s="129" t="s">
        <v>650</v>
      </c>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84"/>
    </row>
    <row r="4" spans="1:48" ht="26.25" customHeight="1">
      <c r="A4" s="129"/>
      <c r="B4" s="129"/>
      <c r="C4" s="129"/>
      <c r="D4" s="129"/>
      <c r="E4" s="129" t="s">
        <v>98</v>
      </c>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t="s">
        <v>99</v>
      </c>
      <c r="AG4" s="129"/>
      <c r="AH4" s="129"/>
      <c r="AI4" s="129"/>
      <c r="AJ4" s="129"/>
      <c r="AK4" s="129"/>
      <c r="AL4" s="129"/>
      <c r="AM4" s="129"/>
      <c r="AN4" s="129"/>
      <c r="AO4" s="129"/>
      <c r="AP4" s="129"/>
      <c r="AQ4" s="129"/>
      <c r="AR4" s="129"/>
      <c r="AS4" s="129"/>
      <c r="AT4" s="129"/>
      <c r="AU4" s="129"/>
      <c r="AV4" s="84"/>
    </row>
    <row r="5" spans="1:48" ht="26.25" customHeight="1">
      <c r="A5" s="129"/>
      <c r="B5" s="129"/>
      <c r="C5" s="129"/>
      <c r="D5" s="129"/>
      <c r="E5" s="129" t="s">
        <v>651</v>
      </c>
      <c r="F5" s="129" t="s">
        <v>652</v>
      </c>
      <c r="G5" s="129"/>
      <c r="H5" s="129"/>
      <c r="I5" s="129"/>
      <c r="J5" s="129"/>
      <c r="K5" s="129" t="s">
        <v>653</v>
      </c>
      <c r="L5" s="129"/>
      <c r="M5" s="129"/>
      <c r="N5" s="129"/>
      <c r="O5" s="129"/>
      <c r="P5" s="129"/>
      <c r="Q5" s="129"/>
      <c r="R5" s="129"/>
      <c r="S5" s="129"/>
      <c r="T5" s="129"/>
      <c r="U5" s="129"/>
      <c r="V5" s="129" t="s">
        <v>654</v>
      </c>
      <c r="W5" s="129"/>
      <c r="X5" s="129"/>
      <c r="Y5" s="129"/>
      <c r="Z5" s="129" t="s">
        <v>105</v>
      </c>
      <c r="AA5" s="129"/>
      <c r="AB5" s="129"/>
      <c r="AC5" s="129"/>
      <c r="AD5" s="129"/>
      <c r="AE5" s="129"/>
      <c r="AF5" s="129" t="s">
        <v>651</v>
      </c>
      <c r="AG5" s="129" t="s">
        <v>652</v>
      </c>
      <c r="AH5" s="129" t="s">
        <v>655</v>
      </c>
      <c r="AI5" s="129" t="s">
        <v>656</v>
      </c>
      <c r="AJ5" s="129" t="s">
        <v>657</v>
      </c>
      <c r="AK5" s="129" t="s">
        <v>654</v>
      </c>
      <c r="AL5" s="129" t="s">
        <v>658</v>
      </c>
      <c r="AM5" s="129" t="s">
        <v>659</v>
      </c>
      <c r="AN5" s="129" t="s">
        <v>660</v>
      </c>
      <c r="AO5" s="129" t="s">
        <v>661</v>
      </c>
      <c r="AP5" s="129" t="s">
        <v>662</v>
      </c>
      <c r="AQ5" s="129" t="s">
        <v>663</v>
      </c>
      <c r="AR5" s="129" t="s">
        <v>664</v>
      </c>
      <c r="AS5" s="129" t="s">
        <v>279</v>
      </c>
      <c r="AT5" s="129" t="s">
        <v>284</v>
      </c>
      <c r="AU5" s="129" t="s">
        <v>291</v>
      </c>
      <c r="AV5" s="84"/>
    </row>
    <row r="6" spans="1:48" ht="42.75" customHeight="1">
      <c r="A6" s="129"/>
      <c r="B6" s="129"/>
      <c r="C6" s="129"/>
      <c r="D6" s="129"/>
      <c r="E6" s="129"/>
      <c r="F6" s="8" t="s">
        <v>651</v>
      </c>
      <c r="G6" s="8" t="s">
        <v>230</v>
      </c>
      <c r="H6" s="8" t="s">
        <v>233</v>
      </c>
      <c r="I6" s="8" t="s">
        <v>236</v>
      </c>
      <c r="J6" s="8" t="s">
        <v>238</v>
      </c>
      <c r="K6" s="8" t="s">
        <v>651</v>
      </c>
      <c r="L6" s="8" t="s">
        <v>241</v>
      </c>
      <c r="M6" s="8" t="s">
        <v>243</v>
      </c>
      <c r="N6" s="8" t="s">
        <v>244</v>
      </c>
      <c r="O6" s="8" t="s">
        <v>665</v>
      </c>
      <c r="P6" s="8" t="s">
        <v>248</v>
      </c>
      <c r="Q6" s="8" t="s">
        <v>250</v>
      </c>
      <c r="R6" s="8" t="s">
        <v>666</v>
      </c>
      <c r="S6" s="8" t="s">
        <v>254</v>
      </c>
      <c r="T6" s="8" t="s">
        <v>256</v>
      </c>
      <c r="U6" s="8" t="s">
        <v>667</v>
      </c>
      <c r="V6" s="8" t="s">
        <v>651</v>
      </c>
      <c r="W6" s="8" t="s">
        <v>103</v>
      </c>
      <c r="X6" s="8" t="s">
        <v>668</v>
      </c>
      <c r="Y6" s="8" t="s">
        <v>669</v>
      </c>
      <c r="Z6" s="8" t="s">
        <v>651</v>
      </c>
      <c r="AA6" s="8" t="s">
        <v>670</v>
      </c>
      <c r="AB6" s="8" t="s">
        <v>671</v>
      </c>
      <c r="AC6" s="8" t="s">
        <v>672</v>
      </c>
      <c r="AD6" s="8" t="s">
        <v>673</v>
      </c>
      <c r="AE6" s="8" t="s">
        <v>674</v>
      </c>
      <c r="AF6" s="129"/>
      <c r="AG6" s="129"/>
      <c r="AH6" s="129"/>
      <c r="AI6" s="129"/>
      <c r="AJ6" s="129"/>
      <c r="AK6" s="129"/>
      <c r="AL6" s="129"/>
      <c r="AM6" s="129"/>
      <c r="AN6" s="129"/>
      <c r="AO6" s="129"/>
      <c r="AP6" s="129"/>
      <c r="AQ6" s="129"/>
      <c r="AR6" s="129"/>
      <c r="AS6" s="129"/>
      <c r="AT6" s="129"/>
      <c r="AU6" s="129"/>
      <c r="AV6" s="84"/>
    </row>
    <row r="7" spans="1:48" ht="26.25" customHeight="1">
      <c r="A7" s="131" t="s">
        <v>7</v>
      </c>
      <c r="B7" s="129"/>
      <c r="C7" s="129"/>
      <c r="D7" s="14">
        <v>500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500</v>
      </c>
      <c r="AG7" s="14"/>
      <c r="AH7" s="14"/>
      <c r="AI7" s="14"/>
      <c r="AJ7" s="14"/>
      <c r="AK7" s="14"/>
      <c r="AL7" s="14">
        <v>500</v>
      </c>
      <c r="AM7" s="14"/>
      <c r="AN7" s="14"/>
      <c r="AO7" s="14"/>
      <c r="AP7" s="14"/>
      <c r="AQ7" s="14"/>
      <c r="AR7" s="14"/>
      <c r="AS7" s="14"/>
      <c r="AT7" s="14"/>
      <c r="AU7" s="14"/>
      <c r="AV7" s="84"/>
    </row>
    <row r="8" spans="1:48" ht="24" customHeight="1">
      <c r="A8" s="12"/>
      <c r="B8" s="85" t="s">
        <v>110</v>
      </c>
      <c r="C8" s="85"/>
      <c r="D8" s="86">
        <v>500</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v>500</v>
      </c>
      <c r="AG8" s="86"/>
      <c r="AH8" s="86"/>
      <c r="AI8" s="86"/>
      <c r="AJ8" s="86"/>
      <c r="AK8" s="86"/>
      <c r="AL8" s="86">
        <v>500</v>
      </c>
      <c r="AM8" s="86"/>
      <c r="AN8" s="86"/>
      <c r="AO8" s="86"/>
      <c r="AP8" s="86"/>
      <c r="AQ8" s="86"/>
      <c r="AR8" s="86"/>
      <c r="AS8" s="87"/>
      <c r="AT8" s="87"/>
      <c r="AU8" s="87"/>
      <c r="AV8" s="84"/>
    </row>
    <row r="9" spans="1:48" ht="24" customHeight="1">
      <c r="A9" s="12" t="s">
        <v>113</v>
      </c>
      <c r="B9" s="12" t="s">
        <v>114</v>
      </c>
      <c r="C9" s="12" t="s">
        <v>148</v>
      </c>
      <c r="D9" s="14">
        <v>500</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500</v>
      </c>
      <c r="AG9" s="14"/>
      <c r="AH9" s="14"/>
      <c r="AI9" s="14"/>
      <c r="AJ9" s="14"/>
      <c r="AK9" s="14"/>
      <c r="AL9" s="14">
        <v>500</v>
      </c>
      <c r="AM9" s="14"/>
      <c r="AN9" s="14"/>
      <c r="AO9" s="14"/>
      <c r="AP9" s="14"/>
      <c r="AQ9" s="14"/>
      <c r="AR9" s="14"/>
      <c r="AS9" s="88"/>
      <c r="AT9" s="88"/>
      <c r="AU9" s="88"/>
      <c r="AV9" s="84"/>
    </row>
    <row r="10" spans="1:48" ht="7.5"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2"/>
    </row>
    <row r="11" spans="1:48" ht="7.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row>
  </sheetData>
  <mergeCells count="31">
    <mergeCell ref="AQ5:AQ6"/>
    <mergeCell ref="AT5:AT6"/>
    <mergeCell ref="AL5:AL6"/>
    <mergeCell ref="AR5:AR6"/>
    <mergeCell ref="E4:AE4"/>
    <mergeCell ref="AF4:AU4"/>
    <mergeCell ref="E5:E6"/>
    <mergeCell ref="F5:J5"/>
    <mergeCell ref="K5:U5"/>
    <mergeCell ref="V5:Y5"/>
    <mergeCell ref="Z5:AE5"/>
    <mergeCell ref="A2:B2"/>
    <mergeCell ref="AU5:AU6"/>
    <mergeCell ref="A1:AU1"/>
    <mergeCell ref="A3:A6"/>
    <mergeCell ref="B3:B6"/>
    <mergeCell ref="C3:C6"/>
    <mergeCell ref="D3:D6"/>
    <mergeCell ref="E3:AU3"/>
    <mergeCell ref="AK5:AK6"/>
    <mergeCell ref="AS5:AS6"/>
    <mergeCell ref="A7:C7"/>
    <mergeCell ref="AN5:AN6"/>
    <mergeCell ref="AO5:AO6"/>
    <mergeCell ref="AP5:AP6"/>
    <mergeCell ref="AG5:AG6"/>
    <mergeCell ref="AH5:AH6"/>
    <mergeCell ref="AF5:AF6"/>
    <mergeCell ref="AI5:AI6"/>
    <mergeCell ref="AJ5:AJ6"/>
    <mergeCell ref="AM5:AM6"/>
  </mergeCells>
  <phoneticPr fontId="1" type="noConversion"/>
  <pageMargins left="0.60592126000000002" right="0.60592126000000002" top="0.84214173000000003" bottom="0.84214173000000003" header="0.3" footer="0.3"/>
  <pageSetup paperSize="9" scale="37" orientation="landscape" r:id="rId1"/>
  <headerFooter>
    <oddFooter>&amp;C第&amp;P页, 共&amp;N页</oddFooter>
  </headerFooter>
  <ignoredErrors>
    <ignoredError sqref="A9" numberStoredAsText="1"/>
  </ignoredErrors>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87" t="s">
        <v>675</v>
      </c>
      <c r="B1" s="188"/>
      <c r="C1" s="188"/>
      <c r="D1" s="188"/>
      <c r="E1" s="188"/>
      <c r="F1" s="188"/>
      <c r="G1" s="188"/>
      <c r="H1" s="188"/>
      <c r="I1" s="188"/>
      <c r="J1" s="189"/>
      <c r="K1" s="82"/>
    </row>
    <row r="2" spans="1:11" ht="15.75" customHeight="1">
      <c r="A2" s="185" t="s">
        <v>741</v>
      </c>
      <c r="B2" s="185"/>
      <c r="C2" s="185"/>
      <c r="D2" s="185"/>
      <c r="E2" s="3"/>
      <c r="F2" s="3"/>
      <c r="G2" s="3"/>
      <c r="H2" s="3"/>
      <c r="I2" s="45"/>
      <c r="J2" s="45" t="s">
        <v>1</v>
      </c>
      <c r="K2" s="82"/>
    </row>
    <row r="3" spans="1:11" ht="16.5" customHeight="1">
      <c r="A3" s="129" t="s">
        <v>93</v>
      </c>
      <c r="B3" s="129"/>
      <c r="C3" s="129"/>
      <c r="D3" s="129" t="s">
        <v>95</v>
      </c>
      <c r="E3" s="129" t="s">
        <v>473</v>
      </c>
      <c r="F3" s="129" t="s">
        <v>223</v>
      </c>
      <c r="G3" s="129" t="s">
        <v>474</v>
      </c>
      <c r="H3" s="129" t="s">
        <v>475</v>
      </c>
      <c r="I3" s="129" t="s">
        <v>476</v>
      </c>
      <c r="J3" s="129" t="s">
        <v>5</v>
      </c>
      <c r="K3" s="84"/>
    </row>
    <row r="4" spans="1:11" ht="34.5" customHeight="1">
      <c r="A4" s="8" t="s">
        <v>100</v>
      </c>
      <c r="B4" s="8" t="s">
        <v>101</v>
      </c>
      <c r="C4" s="8" t="s">
        <v>102</v>
      </c>
      <c r="D4" s="129"/>
      <c r="E4" s="129"/>
      <c r="F4" s="129"/>
      <c r="G4" s="129"/>
      <c r="H4" s="129"/>
      <c r="I4" s="129"/>
      <c r="J4" s="129"/>
      <c r="K4" s="84"/>
    </row>
    <row r="5" spans="1:11" ht="22.5" customHeight="1">
      <c r="A5" s="129" t="s">
        <v>7</v>
      </c>
      <c r="B5" s="129"/>
      <c r="C5" s="129"/>
      <c r="D5" s="129"/>
      <c r="E5" s="129"/>
      <c r="F5" s="129"/>
      <c r="G5" s="9"/>
      <c r="H5" s="9"/>
      <c r="I5" s="9"/>
      <c r="J5" s="9">
        <v>500</v>
      </c>
      <c r="K5" s="84"/>
    </row>
    <row r="6" spans="1:11" ht="26.25" customHeight="1">
      <c r="A6" s="12" t="s">
        <v>147</v>
      </c>
      <c r="B6" s="12" t="s">
        <v>131</v>
      </c>
      <c r="C6" s="12" t="s">
        <v>118</v>
      </c>
      <c r="D6" s="12" t="s">
        <v>114</v>
      </c>
      <c r="E6" s="12" t="s">
        <v>113</v>
      </c>
      <c r="F6" s="12" t="s">
        <v>114</v>
      </c>
      <c r="G6" s="12" t="s">
        <v>676</v>
      </c>
      <c r="H6" s="12" t="s">
        <v>677</v>
      </c>
      <c r="I6" s="12"/>
      <c r="J6" s="12" t="s">
        <v>204</v>
      </c>
      <c r="K6" s="84"/>
    </row>
    <row r="7" spans="1:11" ht="7.5" customHeight="1">
      <c r="A7" s="89"/>
      <c r="B7" s="89"/>
      <c r="C7" s="89"/>
      <c r="D7" s="89"/>
      <c r="E7" s="89"/>
      <c r="F7" s="89"/>
      <c r="G7" s="89"/>
      <c r="H7" s="89"/>
      <c r="I7" s="89"/>
      <c r="J7" s="89"/>
      <c r="K7" s="82"/>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0866141732283472" right="0.70866141732283472" top="0.94488188976377963" bottom="0.94488188976377963" header="0.31496062992125984" footer="0.31496062992125984"/>
  <pageSetup paperSize="9" orientation="landscape" r:id="rId1"/>
  <headerFooter>
    <oddFooter>&amp;C第&amp;P页, 共&amp;N页</oddFooter>
  </headerFooter>
  <ignoredErrors>
    <ignoredError sqref="A6 B6 C6 E6 J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65" t="s">
        <v>678</v>
      </c>
      <c r="B1" s="190"/>
      <c r="C1" s="190"/>
      <c r="D1" s="191"/>
      <c r="E1" s="19"/>
    </row>
    <row r="2" spans="1:5" ht="33" customHeight="1">
      <c r="A2" s="192" t="s">
        <v>744</v>
      </c>
      <c r="B2" s="193"/>
      <c r="C2" s="194"/>
      <c r="D2" s="7" t="s">
        <v>1</v>
      </c>
      <c r="E2" s="19"/>
    </row>
    <row r="3" spans="1:5" ht="13.5" customHeight="1">
      <c r="A3" s="195" t="s">
        <v>93</v>
      </c>
      <c r="B3" s="196"/>
      <c r="C3" s="171" t="s">
        <v>96</v>
      </c>
      <c r="D3" s="171" t="s">
        <v>679</v>
      </c>
      <c r="E3" s="23"/>
    </row>
    <row r="4" spans="1:5" ht="18.75" customHeight="1">
      <c r="A4" s="90" t="s">
        <v>100</v>
      </c>
      <c r="B4" s="90" t="s">
        <v>101</v>
      </c>
      <c r="C4" s="196"/>
      <c r="D4" s="196"/>
      <c r="E4" s="23"/>
    </row>
    <row r="5" spans="1:5" ht="15.75" customHeight="1">
      <c r="A5" s="92">
        <v>302</v>
      </c>
      <c r="B5" s="91" t="s">
        <v>112</v>
      </c>
      <c r="C5" s="93" t="s">
        <v>339</v>
      </c>
      <c r="D5" s="28">
        <v>6031.26</v>
      </c>
      <c r="E5" s="23"/>
    </row>
    <row r="6" spans="1:5" ht="15.75" customHeight="1">
      <c r="A6" s="92">
        <v>302</v>
      </c>
      <c r="B6" s="91" t="s">
        <v>116</v>
      </c>
      <c r="C6" s="93" t="s">
        <v>342</v>
      </c>
      <c r="D6" s="28"/>
      <c r="E6" s="23"/>
    </row>
    <row r="7" spans="1:5" ht="15.75" customHeight="1">
      <c r="A7" s="92">
        <v>302</v>
      </c>
      <c r="B7" s="91" t="s">
        <v>139</v>
      </c>
      <c r="C7" s="93" t="s">
        <v>349</v>
      </c>
      <c r="D7" s="28"/>
      <c r="E7" s="23"/>
    </row>
    <row r="8" spans="1:5" ht="19.5" customHeight="1">
      <c r="A8" s="92">
        <v>302</v>
      </c>
      <c r="B8" s="91" t="s">
        <v>176</v>
      </c>
      <c r="C8" s="93" t="s">
        <v>351</v>
      </c>
      <c r="D8" s="28">
        <v>170.06</v>
      </c>
      <c r="E8" s="23"/>
    </row>
    <row r="9" spans="1:5" ht="15.75" customHeight="1">
      <c r="A9" s="92">
        <v>302</v>
      </c>
      <c r="B9" s="91" t="s">
        <v>129</v>
      </c>
      <c r="C9" s="93" t="s">
        <v>354</v>
      </c>
      <c r="D9" s="28">
        <v>23.02</v>
      </c>
      <c r="E9" s="23"/>
    </row>
    <row r="10" spans="1:5" ht="15.75" customHeight="1">
      <c r="A10" s="92">
        <v>302</v>
      </c>
      <c r="B10" s="91" t="s">
        <v>131</v>
      </c>
      <c r="C10" s="93" t="s">
        <v>357</v>
      </c>
      <c r="D10" s="28"/>
      <c r="E10" s="23"/>
    </row>
    <row r="11" spans="1:5" ht="15.75" customHeight="1">
      <c r="A11" s="92">
        <v>302</v>
      </c>
      <c r="B11" s="91" t="s">
        <v>133</v>
      </c>
      <c r="C11" s="93" t="s">
        <v>359</v>
      </c>
      <c r="D11" s="28">
        <v>100</v>
      </c>
      <c r="E11" s="23"/>
    </row>
    <row r="12" spans="1:5" ht="15.75" customHeight="1">
      <c r="A12" s="92">
        <v>302</v>
      </c>
      <c r="B12" s="92">
        <v>11</v>
      </c>
      <c r="C12" s="93" t="s">
        <v>362</v>
      </c>
      <c r="D12" s="28">
        <v>6</v>
      </c>
      <c r="E12" s="23"/>
    </row>
    <row r="13" spans="1:5" ht="15.75" customHeight="1">
      <c r="A13" s="92">
        <v>302</v>
      </c>
      <c r="B13" s="92">
        <v>13</v>
      </c>
      <c r="C13" s="93" t="s">
        <v>256</v>
      </c>
      <c r="D13" s="28">
        <v>5</v>
      </c>
      <c r="E13" s="23"/>
    </row>
    <row r="14" spans="1:5" ht="15.75" customHeight="1">
      <c r="A14" s="92">
        <v>302</v>
      </c>
      <c r="B14" s="92">
        <v>15</v>
      </c>
      <c r="C14" s="93" t="s">
        <v>243</v>
      </c>
      <c r="D14" s="28">
        <v>67</v>
      </c>
      <c r="E14" s="23"/>
    </row>
    <row r="15" spans="1:5" ht="15.75" customHeight="1">
      <c r="A15" s="92">
        <v>302</v>
      </c>
      <c r="B15" s="92">
        <v>18</v>
      </c>
      <c r="C15" s="93" t="s">
        <v>246</v>
      </c>
      <c r="D15" s="28">
        <v>5</v>
      </c>
      <c r="E15" s="23"/>
    </row>
    <row r="16" spans="1:5" ht="15.75" customHeight="1">
      <c r="A16" s="92">
        <v>302</v>
      </c>
      <c r="B16" s="92">
        <v>24</v>
      </c>
      <c r="C16" s="93" t="s">
        <v>378</v>
      </c>
      <c r="D16" s="28"/>
      <c r="E16" s="23"/>
    </row>
    <row r="17" spans="1:5" ht="15.75" customHeight="1">
      <c r="A17" s="92">
        <v>310</v>
      </c>
      <c r="B17" s="91" t="s">
        <v>116</v>
      </c>
      <c r="C17" s="93" t="s">
        <v>680</v>
      </c>
      <c r="D17" s="28">
        <v>174.6</v>
      </c>
      <c r="E17" s="23"/>
    </row>
    <row r="18" spans="1:5" ht="15.75" customHeight="1">
      <c r="A18" s="92">
        <v>302</v>
      </c>
      <c r="B18" s="92">
        <v>29</v>
      </c>
      <c r="C18" s="93" t="s">
        <v>389</v>
      </c>
      <c r="D18" s="28">
        <v>462.43</v>
      </c>
      <c r="E18" s="23"/>
    </row>
    <row r="19" spans="1:5" ht="15.75" customHeight="1">
      <c r="A19" s="92">
        <v>302</v>
      </c>
      <c r="B19" s="92">
        <v>31</v>
      </c>
      <c r="C19" s="93" t="s">
        <v>254</v>
      </c>
      <c r="D19" s="28">
        <v>2</v>
      </c>
      <c r="E19" s="23"/>
    </row>
    <row r="20" spans="1:5" ht="14.25" customHeight="1">
      <c r="A20" s="91"/>
      <c r="B20" s="91"/>
      <c r="C20" s="91"/>
      <c r="D20" s="28"/>
      <c r="E20" s="23"/>
    </row>
    <row r="21" spans="1:5" ht="14.25" customHeight="1">
      <c r="A21" s="91"/>
      <c r="B21" s="91"/>
      <c r="C21" s="91"/>
      <c r="D21" s="28"/>
      <c r="E21" s="23"/>
    </row>
    <row r="22" spans="1:5" ht="14.25" customHeight="1">
      <c r="A22" s="91"/>
      <c r="B22" s="91"/>
      <c r="C22" s="94" t="s">
        <v>681</v>
      </c>
      <c r="D22" s="28">
        <v>7046.37</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r:id="rId1"/>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9" t="s">
        <v>682</v>
      </c>
      <c r="B1" s="181"/>
      <c r="C1" s="181"/>
      <c r="D1" s="181"/>
      <c r="E1" s="181"/>
      <c r="F1" s="181"/>
      <c r="G1" s="181"/>
      <c r="H1" s="182"/>
      <c r="I1" s="95"/>
    </row>
    <row r="2" spans="1:9" ht="18" customHeight="1">
      <c r="A2" s="199" t="s">
        <v>741</v>
      </c>
      <c r="B2" s="199"/>
      <c r="C2" s="78"/>
      <c r="D2" s="78"/>
      <c r="E2" s="78"/>
      <c r="F2" s="78"/>
      <c r="G2" s="78"/>
      <c r="H2" s="78" t="s">
        <v>1</v>
      </c>
      <c r="I2" s="95"/>
    </row>
    <row r="3" spans="1:9" ht="23.25" customHeight="1">
      <c r="A3" s="198" t="s">
        <v>473</v>
      </c>
      <c r="B3" s="198" t="s">
        <v>223</v>
      </c>
      <c r="C3" s="198" t="s">
        <v>683</v>
      </c>
      <c r="D3" s="198" t="s">
        <v>684</v>
      </c>
      <c r="E3" s="197"/>
      <c r="F3" s="198" t="s">
        <v>685</v>
      </c>
      <c r="G3" s="198" t="s">
        <v>5</v>
      </c>
      <c r="H3" s="198" t="s">
        <v>686</v>
      </c>
      <c r="I3" s="77"/>
    </row>
    <row r="4" spans="1:9" ht="30" customHeight="1">
      <c r="A4" s="197"/>
      <c r="B4" s="197"/>
      <c r="C4" s="197"/>
      <c r="D4" s="96" t="s">
        <v>687</v>
      </c>
      <c r="E4" s="96" t="s">
        <v>688</v>
      </c>
      <c r="F4" s="197"/>
      <c r="G4" s="197"/>
      <c r="H4" s="197"/>
      <c r="I4" s="77"/>
    </row>
    <row r="5" spans="1:9" ht="18" customHeight="1">
      <c r="A5" s="79">
        <v>1</v>
      </c>
      <c r="B5" s="79">
        <v>2</v>
      </c>
      <c r="C5" s="79">
        <v>3</v>
      </c>
      <c r="D5" s="79">
        <v>4</v>
      </c>
      <c r="E5" s="79">
        <v>5</v>
      </c>
      <c r="F5" s="79">
        <v>6</v>
      </c>
      <c r="G5" s="79">
        <v>7</v>
      </c>
      <c r="H5" s="79">
        <v>8</v>
      </c>
      <c r="I5" s="77"/>
    </row>
    <row r="6" spans="1:9" ht="18" customHeight="1">
      <c r="A6" s="184" t="s">
        <v>7</v>
      </c>
      <c r="B6" s="197"/>
      <c r="C6" s="197"/>
      <c r="D6" s="197"/>
      <c r="E6" s="197"/>
      <c r="F6" s="197"/>
      <c r="G6" s="97"/>
      <c r="H6" s="97"/>
      <c r="I6" s="77"/>
    </row>
    <row r="7" spans="1:9" ht="18" customHeight="1">
      <c r="A7" s="80"/>
      <c r="B7" s="80" t="s">
        <v>740</v>
      </c>
      <c r="C7" s="80"/>
      <c r="D7" s="80"/>
      <c r="E7" s="80"/>
      <c r="F7" s="80"/>
      <c r="G7" s="80">
        <v>0</v>
      </c>
      <c r="H7" s="80">
        <v>0</v>
      </c>
      <c r="I7" s="98"/>
    </row>
    <row r="8" spans="1:9" ht="18" customHeight="1">
      <c r="A8" s="81"/>
      <c r="B8" s="81"/>
      <c r="C8" s="81"/>
      <c r="D8" s="81"/>
      <c r="E8" s="81"/>
      <c r="F8" s="81"/>
      <c r="G8" s="81"/>
      <c r="H8" s="81"/>
      <c r="I8" s="95"/>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r:id="rId1"/>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202" t="s">
        <v>689</v>
      </c>
      <c r="B1" s="203"/>
      <c r="C1" s="19"/>
    </row>
    <row r="2" spans="1:3" ht="14.25" customHeight="1">
      <c r="A2" s="99" t="s">
        <v>741</v>
      </c>
      <c r="B2" s="100" t="s">
        <v>1</v>
      </c>
      <c r="C2" s="19"/>
    </row>
    <row r="3" spans="1:3" ht="14.25" customHeight="1">
      <c r="A3" s="27" t="s">
        <v>4</v>
      </c>
      <c r="B3" s="27" t="s">
        <v>690</v>
      </c>
      <c r="C3" s="23"/>
    </row>
    <row r="4" spans="1:3" ht="14.25" customHeight="1">
      <c r="A4" s="91" t="s">
        <v>691</v>
      </c>
      <c r="B4" s="101">
        <f>SUM(B5)</f>
        <v>0</v>
      </c>
      <c r="C4" s="23"/>
    </row>
    <row r="5" spans="1:3" ht="14.25" customHeight="1">
      <c r="A5" s="91" t="s">
        <v>692</v>
      </c>
      <c r="B5" s="102">
        <f>SUM(B6:B10)</f>
        <v>0</v>
      </c>
      <c r="C5" s="23"/>
    </row>
    <row r="6" spans="1:3" ht="14.25" customHeight="1">
      <c r="A6" s="91" t="s">
        <v>693</v>
      </c>
      <c r="B6" s="102">
        <f>B18</f>
        <v>0</v>
      </c>
      <c r="C6" s="23"/>
    </row>
    <row r="7" spans="1:3" ht="14.25" customHeight="1">
      <c r="A7" s="91" t="s">
        <v>694</v>
      </c>
      <c r="B7" s="102">
        <f>B18</f>
        <v>0</v>
      </c>
      <c r="C7" s="23"/>
    </row>
    <row r="8" spans="1:3" ht="14.25" customHeight="1">
      <c r="A8" s="91" t="s">
        <v>695</v>
      </c>
      <c r="B8" s="102">
        <f>B18</f>
        <v>0</v>
      </c>
      <c r="C8" s="23"/>
    </row>
    <row r="9" spans="1:3" ht="14.25" customHeight="1">
      <c r="A9" s="91" t="s">
        <v>696</v>
      </c>
      <c r="B9" s="102">
        <f>B18</f>
        <v>0</v>
      </c>
      <c r="C9" s="23"/>
    </row>
    <row r="10" spans="1:3" ht="14.25" customHeight="1">
      <c r="A10" s="91" t="s">
        <v>697</v>
      </c>
      <c r="B10" s="102">
        <f>B18</f>
        <v>0</v>
      </c>
      <c r="C10" s="23"/>
    </row>
    <row r="11" spans="1:3" ht="14.25" customHeight="1">
      <c r="A11" s="91"/>
      <c r="B11" s="91"/>
      <c r="C11" s="23"/>
    </row>
    <row r="12" spans="1:3" ht="14.25" customHeight="1">
      <c r="A12" s="91"/>
      <c r="B12" s="91"/>
      <c r="C12" s="23"/>
    </row>
    <row r="13" spans="1:3" ht="14.25" customHeight="1">
      <c r="A13" s="91"/>
      <c r="B13" s="91"/>
      <c r="C13" s="23"/>
    </row>
    <row r="14" spans="1:3" ht="14.25" customHeight="1">
      <c r="A14" s="103" t="s">
        <v>698</v>
      </c>
      <c r="B14" s="102">
        <f>B4</f>
        <v>0</v>
      </c>
      <c r="C14" s="23"/>
    </row>
    <row r="15" spans="1:3" ht="14.25" customHeight="1">
      <c r="A15" s="91" t="s">
        <v>699</v>
      </c>
      <c r="B15" s="101">
        <f>B16</f>
        <v>0</v>
      </c>
      <c r="C15" s="23"/>
    </row>
    <row r="16" spans="1:3" ht="14.25" customHeight="1">
      <c r="A16" s="91" t="s">
        <v>700</v>
      </c>
      <c r="B16" s="102">
        <f>B17</f>
        <v>0</v>
      </c>
      <c r="C16" s="23"/>
    </row>
    <row r="17" spans="1:3" ht="14.25" customHeight="1">
      <c r="A17" s="91" t="s">
        <v>701</v>
      </c>
      <c r="B17" s="102">
        <f>B18</f>
        <v>0</v>
      </c>
      <c r="C17" s="23"/>
    </row>
    <row r="18" spans="1:3" ht="14.25" customHeight="1">
      <c r="A18" s="91"/>
      <c r="B18" s="91"/>
      <c r="C18" s="23"/>
    </row>
    <row r="19" spans="1:3" ht="14.25" customHeight="1">
      <c r="A19" s="91"/>
      <c r="B19" s="91"/>
      <c r="C19" s="23"/>
    </row>
    <row r="20" spans="1:3" ht="14.25" customHeight="1">
      <c r="A20" s="91"/>
      <c r="B20" s="91"/>
      <c r="C20" s="23"/>
    </row>
    <row r="21" spans="1:3" ht="14.25" customHeight="1">
      <c r="A21" s="103" t="s">
        <v>702</v>
      </c>
      <c r="B21" s="101">
        <f>SUM(B14,B15)</f>
        <v>0</v>
      </c>
      <c r="C21" s="23"/>
    </row>
    <row r="22" spans="1:3" ht="14.25" customHeight="1">
      <c r="A22" s="200"/>
      <c r="B22" s="201"/>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r:id="rId1"/>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9" sqref="A9"/>
    </sheetView>
  </sheetViews>
  <sheetFormatPr defaultRowHeight="14"/>
  <cols>
    <col min="1" max="1" width="56.08984375" customWidth="1"/>
    <col min="2" max="2" width="30" customWidth="1"/>
    <col min="3" max="3" width="1" customWidth="1"/>
  </cols>
  <sheetData>
    <row r="1" spans="1:3" ht="35.25" customHeight="1">
      <c r="A1" s="202" t="s">
        <v>745</v>
      </c>
      <c r="B1" s="203"/>
      <c r="C1" s="19"/>
    </row>
    <row r="2" spans="1:3" ht="20.25" customHeight="1">
      <c r="A2" s="99" t="s">
        <v>741</v>
      </c>
      <c r="B2" s="100" t="s">
        <v>1</v>
      </c>
      <c r="C2" s="19"/>
    </row>
    <row r="3" spans="1:3" ht="27.75" customHeight="1">
      <c r="A3" s="27" t="s">
        <v>4</v>
      </c>
      <c r="B3" s="27" t="s">
        <v>690</v>
      </c>
      <c r="C3" s="23"/>
    </row>
    <row r="4" spans="1:3" ht="18.75" customHeight="1">
      <c r="A4" s="91" t="s">
        <v>703</v>
      </c>
      <c r="B4" s="101">
        <f>SUM(B5)</f>
        <v>0</v>
      </c>
      <c r="C4" s="23"/>
    </row>
    <row r="5" spans="1:3" ht="18.75" customHeight="1">
      <c r="A5" s="91" t="s">
        <v>261</v>
      </c>
      <c r="B5" s="102">
        <f>SUM(B6)</f>
        <v>0</v>
      </c>
      <c r="C5" s="23"/>
    </row>
    <row r="6" spans="1:3" ht="18.75" customHeight="1">
      <c r="A6" s="91" t="s">
        <v>704</v>
      </c>
      <c r="B6" s="28">
        <f>B41</f>
        <v>0</v>
      </c>
      <c r="C6" s="23"/>
    </row>
    <row r="7" spans="1:3" ht="18.75" customHeight="1">
      <c r="A7" s="91" t="s">
        <v>705</v>
      </c>
      <c r="B7" s="101">
        <f>SUM(B8,B18,B27,B29,B33)</f>
        <v>0</v>
      </c>
      <c r="C7" s="23"/>
    </row>
    <row r="8" spans="1:3" ht="18.75" customHeight="1">
      <c r="A8" s="91" t="s">
        <v>706</v>
      </c>
      <c r="B8" s="102">
        <f>SUM(B9:B17)</f>
        <v>0</v>
      </c>
      <c r="C8" s="23"/>
    </row>
    <row r="9" spans="1:3" ht="18.75" customHeight="1">
      <c r="A9" s="91" t="s">
        <v>707</v>
      </c>
      <c r="B9" s="102">
        <f>B41</f>
        <v>0</v>
      </c>
      <c r="C9" s="23"/>
    </row>
    <row r="10" spans="1:3" ht="18.75" customHeight="1">
      <c r="A10" s="91" t="s">
        <v>708</v>
      </c>
      <c r="B10" s="102">
        <f>B41</f>
        <v>0</v>
      </c>
      <c r="C10" s="23"/>
    </row>
    <row r="11" spans="1:3" ht="18.75" customHeight="1">
      <c r="A11" s="91" t="s">
        <v>709</v>
      </c>
      <c r="B11" s="102">
        <f>B41</f>
        <v>0</v>
      </c>
      <c r="C11" s="23"/>
    </row>
    <row r="12" spans="1:3" ht="18.75" customHeight="1">
      <c r="A12" s="91" t="s">
        <v>710</v>
      </c>
      <c r="B12" s="102">
        <f>B41</f>
        <v>0</v>
      </c>
      <c r="C12" s="23"/>
    </row>
    <row r="13" spans="1:3" ht="18.75" customHeight="1">
      <c r="A13" s="91" t="s">
        <v>711</v>
      </c>
      <c r="B13" s="102">
        <f>B41</f>
        <v>0</v>
      </c>
      <c r="C13" s="23"/>
    </row>
    <row r="14" spans="1:3" ht="18.75" customHeight="1">
      <c r="A14" s="91" t="s">
        <v>712</v>
      </c>
      <c r="B14" s="102">
        <f>B41</f>
        <v>0</v>
      </c>
      <c r="C14" s="23"/>
    </row>
    <row r="15" spans="1:3" ht="18.75" customHeight="1">
      <c r="A15" s="91" t="s">
        <v>713</v>
      </c>
      <c r="B15" s="102">
        <f>B41</f>
        <v>0</v>
      </c>
      <c r="C15" s="23"/>
    </row>
    <row r="16" spans="1:3" ht="18.75" customHeight="1">
      <c r="A16" s="91" t="s">
        <v>714</v>
      </c>
      <c r="B16" s="102">
        <f>B41</f>
        <v>0</v>
      </c>
      <c r="C16" s="23"/>
    </row>
    <row r="17" spans="1:3" ht="18.75" customHeight="1">
      <c r="A17" s="91" t="s">
        <v>715</v>
      </c>
      <c r="B17" s="102">
        <f>B41</f>
        <v>0</v>
      </c>
      <c r="C17" s="23"/>
    </row>
    <row r="18" spans="1:3" ht="18.75" customHeight="1">
      <c r="A18" s="91" t="s">
        <v>716</v>
      </c>
      <c r="B18" s="102">
        <f>SUM(B19:B26)</f>
        <v>0</v>
      </c>
      <c r="C18" s="23"/>
    </row>
    <row r="19" spans="1:3" ht="18.75" customHeight="1">
      <c r="A19" s="91" t="s">
        <v>717</v>
      </c>
      <c r="B19" s="102">
        <f>B41</f>
        <v>0</v>
      </c>
      <c r="C19" s="23"/>
    </row>
    <row r="20" spans="1:3" ht="18.75" customHeight="1">
      <c r="A20" s="91" t="s">
        <v>718</v>
      </c>
      <c r="B20" s="102">
        <f>B41</f>
        <v>0</v>
      </c>
      <c r="C20" s="23"/>
    </row>
    <row r="21" spans="1:3" ht="18.75" customHeight="1">
      <c r="A21" s="91" t="s">
        <v>719</v>
      </c>
      <c r="B21" s="102">
        <f>B41</f>
        <v>0</v>
      </c>
      <c r="C21" s="23"/>
    </row>
    <row r="22" spans="1:3" ht="18.75" customHeight="1">
      <c r="A22" s="91" t="s">
        <v>720</v>
      </c>
      <c r="B22" s="102">
        <f>B41</f>
        <v>0</v>
      </c>
      <c r="C22" s="23"/>
    </row>
    <row r="23" spans="1:3" ht="18.75" customHeight="1">
      <c r="A23" s="91" t="s">
        <v>721</v>
      </c>
      <c r="B23" s="102">
        <f>B41</f>
        <v>0</v>
      </c>
      <c r="C23" s="23"/>
    </row>
    <row r="24" spans="1:3" ht="18.75" customHeight="1">
      <c r="A24" s="91" t="s">
        <v>722</v>
      </c>
      <c r="B24" s="102">
        <f>B41</f>
        <v>0</v>
      </c>
      <c r="C24" s="23"/>
    </row>
    <row r="25" spans="1:3" ht="18.75" customHeight="1">
      <c r="A25" s="91" t="s">
        <v>723</v>
      </c>
      <c r="B25" s="102">
        <f>B41</f>
        <v>0</v>
      </c>
      <c r="C25" s="23"/>
    </row>
    <row r="26" spans="1:3" ht="18.75" customHeight="1">
      <c r="A26" s="91" t="s">
        <v>724</v>
      </c>
      <c r="B26" s="102">
        <f>B41</f>
        <v>0</v>
      </c>
      <c r="C26" s="23"/>
    </row>
    <row r="27" spans="1:3" ht="18.75" customHeight="1">
      <c r="A27" s="91" t="s">
        <v>725</v>
      </c>
      <c r="B27" s="102">
        <f>B28</f>
        <v>0</v>
      </c>
      <c r="C27" s="23"/>
    </row>
    <row r="28" spans="1:3" ht="18.75" customHeight="1">
      <c r="A28" s="91" t="s">
        <v>726</v>
      </c>
      <c r="B28" s="102">
        <f>B41</f>
        <v>0</v>
      </c>
      <c r="C28" s="23"/>
    </row>
    <row r="29" spans="1:3" ht="18.75" customHeight="1">
      <c r="A29" s="91" t="s">
        <v>727</v>
      </c>
      <c r="B29" s="102">
        <f>SUM(B30:B32)</f>
        <v>0</v>
      </c>
      <c r="C29" s="23"/>
    </row>
    <row r="30" spans="1:3" ht="18.75" customHeight="1">
      <c r="A30" s="91" t="s">
        <v>728</v>
      </c>
      <c r="B30" s="102">
        <f>B41</f>
        <v>0</v>
      </c>
      <c r="C30" s="23"/>
    </row>
    <row r="31" spans="1:3" ht="18.75" customHeight="1">
      <c r="A31" s="91" t="s">
        <v>729</v>
      </c>
      <c r="B31" s="102">
        <f>B41</f>
        <v>0</v>
      </c>
      <c r="C31" s="23"/>
    </row>
    <row r="32" spans="1:3" ht="18.75" customHeight="1">
      <c r="A32" s="91" t="s">
        <v>730</v>
      </c>
      <c r="B32" s="102">
        <f>B41</f>
        <v>0</v>
      </c>
      <c r="C32" s="23"/>
    </row>
    <row r="33" spans="1:3" ht="18.75" customHeight="1">
      <c r="A33" s="91" t="s">
        <v>731</v>
      </c>
      <c r="B33" s="102">
        <f>B34</f>
        <v>0</v>
      </c>
      <c r="C33" s="23"/>
    </row>
    <row r="34" spans="1:3" ht="18.75" customHeight="1">
      <c r="A34" s="91" t="s">
        <v>732</v>
      </c>
      <c r="B34" s="102">
        <f>B41</f>
        <v>0</v>
      </c>
      <c r="C34" s="23"/>
    </row>
    <row r="35" spans="1:3" ht="18.75" customHeight="1">
      <c r="A35" s="103" t="s">
        <v>733</v>
      </c>
      <c r="B35" s="101">
        <f>SUM(B4,B7)</f>
        <v>0</v>
      </c>
      <c r="C35" s="23"/>
    </row>
    <row r="36" spans="1:3" ht="18.75" customHeight="1">
      <c r="A36" s="91" t="s">
        <v>734</v>
      </c>
      <c r="B36" s="101">
        <f>SUM(B37,B39)</f>
        <v>0</v>
      </c>
      <c r="C36" s="23"/>
    </row>
    <row r="37" spans="1:3" ht="18.75" customHeight="1">
      <c r="A37" s="91" t="s">
        <v>735</v>
      </c>
      <c r="B37" s="102">
        <f>B38</f>
        <v>0</v>
      </c>
      <c r="C37" s="23"/>
    </row>
    <row r="38" spans="1:3" ht="18.75" customHeight="1">
      <c r="A38" s="91" t="s">
        <v>736</v>
      </c>
      <c r="B38" s="102">
        <f>B41</f>
        <v>0</v>
      </c>
      <c r="C38" s="23"/>
    </row>
    <row r="39" spans="1:3" ht="18.75" customHeight="1">
      <c r="A39" s="91" t="s">
        <v>737</v>
      </c>
      <c r="B39" s="102">
        <f>B40</f>
        <v>0</v>
      </c>
      <c r="C39" s="23"/>
    </row>
    <row r="40" spans="1:3" ht="18.75" customHeight="1">
      <c r="A40" s="91" t="s">
        <v>738</v>
      </c>
      <c r="B40" s="102">
        <f>B41</f>
        <v>0</v>
      </c>
      <c r="C40" s="23"/>
    </row>
    <row r="41" spans="1:3" ht="18.75" customHeight="1">
      <c r="A41" s="91"/>
      <c r="B41" s="102"/>
      <c r="C41" s="23"/>
    </row>
    <row r="42" spans="1:3" ht="18.75" customHeight="1">
      <c r="A42" s="103" t="s">
        <v>739</v>
      </c>
      <c r="B42" s="101">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33" t="s">
        <v>65</v>
      </c>
      <c r="B1" s="140"/>
      <c r="C1" s="19"/>
    </row>
    <row r="2" spans="1:3" ht="36" customHeight="1">
      <c r="A2" s="20" t="s">
        <v>742</v>
      </c>
      <c r="B2" s="21" t="s">
        <v>1</v>
      </c>
      <c r="C2" s="19"/>
    </row>
    <row r="3" spans="1:3" ht="24" customHeight="1">
      <c r="A3" s="22" t="s">
        <v>66</v>
      </c>
      <c r="B3" s="22" t="s">
        <v>67</v>
      </c>
      <c r="C3" s="23"/>
    </row>
    <row r="4" spans="1:3" ht="24" customHeight="1">
      <c r="A4" s="22" t="s">
        <v>68</v>
      </c>
      <c r="B4" s="24">
        <v>56613.66</v>
      </c>
      <c r="C4" s="23"/>
    </row>
    <row r="5" spans="1:3" ht="24" customHeight="1">
      <c r="A5" s="25" t="s">
        <v>69</v>
      </c>
      <c r="B5" s="24">
        <f>SUM(B6+B13+B18+B19+B20)</f>
        <v>56613.66</v>
      </c>
      <c r="C5" s="23"/>
    </row>
    <row r="6" spans="1:3" ht="24" customHeight="1">
      <c r="A6" s="25" t="s">
        <v>70</v>
      </c>
      <c r="B6" s="24">
        <v>56113.66</v>
      </c>
      <c r="C6" s="23"/>
    </row>
    <row r="7" spans="1:3" ht="24" customHeight="1">
      <c r="A7" s="25" t="s">
        <v>71</v>
      </c>
      <c r="B7" s="24">
        <v>43249.34</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12864.32</v>
      </c>
      <c r="C12" s="23"/>
    </row>
    <row r="13" spans="1:3" ht="24" customHeight="1">
      <c r="A13" s="25" t="s">
        <v>77</v>
      </c>
      <c r="B13" s="24">
        <v>500</v>
      </c>
      <c r="C13" s="23"/>
    </row>
    <row r="14" spans="1:3" ht="24" customHeight="1">
      <c r="A14" s="25" t="s">
        <v>78</v>
      </c>
      <c r="B14" s="24">
        <v>500</v>
      </c>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3"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95"/>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9.08984375" customWidth="1"/>
    <col min="14" max="14" width="7.453125" customWidth="1"/>
    <col min="15" max="15" width="8.08984375" customWidth="1"/>
    <col min="16" max="16" width="1" customWidth="1"/>
  </cols>
  <sheetData>
    <row r="1" spans="1:16" ht="26.25" customHeight="1">
      <c r="A1" s="141"/>
      <c r="B1" s="145" t="s">
        <v>92</v>
      </c>
      <c r="C1" s="146"/>
      <c r="D1" s="146"/>
      <c r="E1" s="146"/>
      <c r="F1" s="146"/>
      <c r="G1" s="146"/>
      <c r="H1" s="146"/>
      <c r="I1" s="146"/>
      <c r="J1" s="146"/>
      <c r="K1" s="146"/>
      <c r="L1" s="146"/>
      <c r="M1" s="147"/>
      <c r="N1" s="2"/>
      <c r="O1" s="2"/>
      <c r="P1" s="2"/>
    </row>
    <row r="2" spans="1:16" ht="25.5" customHeight="1">
      <c r="A2" s="142"/>
      <c r="B2" s="150" t="s">
        <v>741</v>
      </c>
      <c r="C2" s="151"/>
      <c r="D2" s="152"/>
      <c r="E2" s="153"/>
      <c r="F2" s="154"/>
      <c r="G2" s="155"/>
      <c r="H2" s="31"/>
      <c r="I2" s="31"/>
      <c r="J2" s="31"/>
      <c r="K2" s="31"/>
      <c r="L2" s="31"/>
      <c r="M2" s="32" t="s">
        <v>1</v>
      </c>
      <c r="N2" s="6"/>
      <c r="O2" s="6"/>
      <c r="P2" s="2"/>
    </row>
    <row r="3" spans="1:16" ht="33.75" customHeight="1">
      <c r="A3" s="143"/>
      <c r="B3" s="148" t="s">
        <v>93</v>
      </c>
      <c r="C3" s="149"/>
      <c r="D3" s="149"/>
      <c r="E3" s="148" t="s">
        <v>94</v>
      </c>
      <c r="F3" s="148" t="s">
        <v>95</v>
      </c>
      <c r="G3" s="148" t="s">
        <v>96</v>
      </c>
      <c r="H3" s="148" t="s">
        <v>97</v>
      </c>
      <c r="I3" s="129" t="s">
        <v>98</v>
      </c>
      <c r="J3" s="130"/>
      <c r="K3" s="130"/>
      <c r="L3" s="129" t="s">
        <v>99</v>
      </c>
      <c r="M3" s="130"/>
      <c r="N3" s="130"/>
      <c r="O3" s="130"/>
      <c r="P3" s="1"/>
    </row>
    <row r="4" spans="1:16" ht="39.75" customHeight="1">
      <c r="A4" s="143"/>
      <c r="B4" s="33" t="s">
        <v>100</v>
      </c>
      <c r="C4" s="33" t="s">
        <v>101</v>
      </c>
      <c r="D4" s="33" t="s">
        <v>102</v>
      </c>
      <c r="E4" s="149"/>
      <c r="F4" s="149"/>
      <c r="G4" s="149"/>
      <c r="H4" s="149"/>
      <c r="I4" s="8" t="s">
        <v>103</v>
      </c>
      <c r="J4" s="8" t="s">
        <v>104</v>
      </c>
      <c r="K4" s="8" t="s">
        <v>105</v>
      </c>
      <c r="L4" s="8" t="s">
        <v>106</v>
      </c>
      <c r="M4" s="8" t="s">
        <v>107</v>
      </c>
      <c r="N4" s="8" t="s">
        <v>108</v>
      </c>
      <c r="O4" s="8" t="s">
        <v>109</v>
      </c>
      <c r="P4" s="1"/>
    </row>
    <row r="5" spans="1:16" ht="20.25" customHeight="1">
      <c r="A5" s="143"/>
      <c r="B5" s="34"/>
      <c r="C5" s="34"/>
      <c r="D5" s="34"/>
      <c r="E5" s="34"/>
      <c r="F5" s="34"/>
      <c r="G5" s="34"/>
      <c r="H5" s="35">
        <v>1</v>
      </c>
      <c r="I5" s="35">
        <v>2</v>
      </c>
      <c r="J5" s="35">
        <v>3</v>
      </c>
      <c r="K5" s="35">
        <v>4</v>
      </c>
      <c r="L5" s="35">
        <v>7</v>
      </c>
      <c r="M5" s="35">
        <v>8</v>
      </c>
      <c r="N5" s="35">
        <v>9</v>
      </c>
      <c r="O5" s="35">
        <v>10</v>
      </c>
      <c r="P5" s="1"/>
    </row>
    <row r="6" spans="1:16" ht="21.75" customHeight="1">
      <c r="A6" s="143"/>
      <c r="B6" s="34"/>
      <c r="C6" s="34"/>
      <c r="D6" s="9"/>
      <c r="E6" s="14"/>
      <c r="F6" s="14"/>
      <c r="G6" s="12" t="s">
        <v>7</v>
      </c>
      <c r="H6" s="34">
        <v>56613.66</v>
      </c>
      <c r="I6" s="34">
        <v>35285.79</v>
      </c>
      <c r="J6" s="34">
        <v>489.55</v>
      </c>
      <c r="K6" s="34">
        <v>769.07</v>
      </c>
      <c r="L6" s="34">
        <v>1412.65</v>
      </c>
      <c r="M6" s="34">
        <v>18656.599999999999</v>
      </c>
      <c r="N6" s="9"/>
      <c r="O6" s="9"/>
      <c r="P6" s="1"/>
    </row>
    <row r="7" spans="1:16" ht="21.75" customHeight="1">
      <c r="A7" s="143"/>
      <c r="B7" s="36"/>
      <c r="C7" s="36"/>
      <c r="D7" s="36"/>
      <c r="E7" s="37"/>
      <c r="F7" s="37" t="s">
        <v>110</v>
      </c>
      <c r="G7" s="38"/>
      <c r="H7" s="39">
        <v>19174.3</v>
      </c>
      <c r="I7" s="39">
        <v>655.69</v>
      </c>
      <c r="J7" s="39">
        <v>35.22</v>
      </c>
      <c r="K7" s="39">
        <v>42.22</v>
      </c>
      <c r="L7" s="39">
        <v>41.13</v>
      </c>
      <c r="M7" s="39">
        <v>18400.04</v>
      </c>
      <c r="N7" s="39"/>
      <c r="O7" s="39"/>
      <c r="P7" s="1"/>
    </row>
    <row r="8" spans="1:16" ht="21.75" customHeight="1">
      <c r="A8" s="143"/>
      <c r="B8" s="33" t="s">
        <v>111</v>
      </c>
      <c r="C8" s="33" t="s">
        <v>112</v>
      </c>
      <c r="D8" s="8" t="s">
        <v>112</v>
      </c>
      <c r="E8" s="12" t="s">
        <v>113</v>
      </c>
      <c r="F8" s="40" t="s">
        <v>114</v>
      </c>
      <c r="G8" s="41" t="s">
        <v>115</v>
      </c>
      <c r="H8" s="11">
        <v>11.36</v>
      </c>
      <c r="I8" s="42"/>
      <c r="J8" s="43"/>
      <c r="K8" s="14"/>
      <c r="L8" s="14"/>
      <c r="M8" s="9">
        <v>11.36</v>
      </c>
      <c r="N8" s="34"/>
      <c r="O8" s="34"/>
      <c r="P8" s="1"/>
    </row>
    <row r="9" spans="1:16" ht="21.75" customHeight="1">
      <c r="A9" s="143"/>
      <c r="B9" s="33" t="s">
        <v>111</v>
      </c>
      <c r="C9" s="33" t="s">
        <v>112</v>
      </c>
      <c r="D9" s="8" t="s">
        <v>116</v>
      </c>
      <c r="E9" s="12" t="s">
        <v>113</v>
      </c>
      <c r="F9" s="40" t="s">
        <v>114</v>
      </c>
      <c r="G9" s="41" t="s">
        <v>117</v>
      </c>
      <c r="H9" s="11">
        <v>62</v>
      </c>
      <c r="I9" s="42"/>
      <c r="J9" s="43"/>
      <c r="K9" s="14"/>
      <c r="L9" s="14"/>
      <c r="M9" s="9">
        <v>62</v>
      </c>
      <c r="N9" s="34"/>
      <c r="O9" s="34"/>
      <c r="P9" s="1"/>
    </row>
    <row r="10" spans="1:16" ht="21.75" customHeight="1">
      <c r="A10" s="143"/>
      <c r="B10" s="33" t="s">
        <v>111</v>
      </c>
      <c r="C10" s="33" t="s">
        <v>112</v>
      </c>
      <c r="D10" s="8" t="s">
        <v>118</v>
      </c>
      <c r="E10" s="12" t="s">
        <v>113</v>
      </c>
      <c r="F10" s="40" t="s">
        <v>114</v>
      </c>
      <c r="G10" s="41" t="s">
        <v>119</v>
      </c>
      <c r="H10" s="11">
        <v>565.73</v>
      </c>
      <c r="I10" s="42">
        <v>526.51</v>
      </c>
      <c r="J10" s="43">
        <v>35.22</v>
      </c>
      <c r="K10" s="14">
        <v>4</v>
      </c>
      <c r="L10" s="14"/>
      <c r="M10" s="9"/>
      <c r="N10" s="34"/>
      <c r="O10" s="34"/>
      <c r="P10" s="1"/>
    </row>
    <row r="11" spans="1:16" ht="21.75" customHeight="1">
      <c r="A11" s="143"/>
      <c r="B11" s="33" t="s">
        <v>111</v>
      </c>
      <c r="C11" s="33" t="s">
        <v>112</v>
      </c>
      <c r="D11" s="8" t="s">
        <v>120</v>
      </c>
      <c r="E11" s="12" t="s">
        <v>113</v>
      </c>
      <c r="F11" s="40" t="s">
        <v>114</v>
      </c>
      <c r="G11" s="41" t="s">
        <v>121</v>
      </c>
      <c r="H11" s="11">
        <v>285.77</v>
      </c>
      <c r="I11" s="42"/>
      <c r="J11" s="43"/>
      <c r="K11" s="14"/>
      <c r="L11" s="14"/>
      <c r="M11" s="9">
        <v>285.77</v>
      </c>
      <c r="N11" s="34"/>
      <c r="O11" s="34"/>
      <c r="P11" s="1"/>
    </row>
    <row r="12" spans="1:16" ht="21.75" customHeight="1">
      <c r="A12" s="143"/>
      <c r="B12" s="33" t="s">
        <v>111</v>
      </c>
      <c r="C12" s="33" t="s">
        <v>116</v>
      </c>
      <c r="D12" s="8" t="s">
        <v>112</v>
      </c>
      <c r="E12" s="12" t="s">
        <v>113</v>
      </c>
      <c r="F12" s="40" t="s">
        <v>114</v>
      </c>
      <c r="G12" s="41" t="s">
        <v>122</v>
      </c>
      <c r="H12" s="11">
        <v>1232</v>
      </c>
      <c r="I12" s="42"/>
      <c r="J12" s="43"/>
      <c r="K12" s="14"/>
      <c r="L12" s="14"/>
      <c r="M12" s="9">
        <v>1232</v>
      </c>
      <c r="N12" s="34"/>
      <c r="O12" s="34"/>
      <c r="P12" s="1"/>
    </row>
    <row r="13" spans="1:16" ht="21.75" customHeight="1">
      <c r="A13" s="143"/>
      <c r="B13" s="33" t="s">
        <v>111</v>
      </c>
      <c r="C13" s="33" t="s">
        <v>116</v>
      </c>
      <c r="D13" s="8" t="s">
        <v>116</v>
      </c>
      <c r="E13" s="12" t="s">
        <v>113</v>
      </c>
      <c r="F13" s="40" t="s">
        <v>114</v>
      </c>
      <c r="G13" s="41" t="s">
        <v>123</v>
      </c>
      <c r="H13" s="11">
        <v>1460.78</v>
      </c>
      <c r="I13" s="42"/>
      <c r="J13" s="43"/>
      <c r="K13" s="14"/>
      <c r="L13" s="14">
        <v>21.13</v>
      </c>
      <c r="M13" s="9">
        <v>1439.65</v>
      </c>
      <c r="N13" s="34"/>
      <c r="O13" s="34"/>
      <c r="P13" s="1"/>
    </row>
    <row r="14" spans="1:16" ht="21.75" customHeight="1">
      <c r="A14" s="143"/>
      <c r="B14" s="33" t="s">
        <v>111</v>
      </c>
      <c r="C14" s="33" t="s">
        <v>116</v>
      </c>
      <c r="D14" s="8" t="s">
        <v>118</v>
      </c>
      <c r="E14" s="12" t="s">
        <v>113</v>
      </c>
      <c r="F14" s="40" t="s">
        <v>114</v>
      </c>
      <c r="G14" s="41" t="s">
        <v>124</v>
      </c>
      <c r="H14" s="11">
        <v>11006.4</v>
      </c>
      <c r="I14" s="42"/>
      <c r="J14" s="43"/>
      <c r="K14" s="14"/>
      <c r="L14" s="14"/>
      <c r="M14" s="9">
        <v>11006.4</v>
      </c>
      <c r="N14" s="34"/>
      <c r="O14" s="34"/>
      <c r="P14" s="1"/>
    </row>
    <row r="15" spans="1:16" ht="21.75" customHeight="1">
      <c r="A15" s="143"/>
      <c r="B15" s="33" t="s">
        <v>111</v>
      </c>
      <c r="C15" s="33" t="s">
        <v>116</v>
      </c>
      <c r="D15" s="8" t="s">
        <v>125</v>
      </c>
      <c r="E15" s="12" t="s">
        <v>113</v>
      </c>
      <c r="F15" s="40" t="s">
        <v>114</v>
      </c>
      <c r="G15" s="41" t="s">
        <v>126</v>
      </c>
      <c r="H15" s="11">
        <v>1041.04</v>
      </c>
      <c r="I15" s="42"/>
      <c r="J15" s="43"/>
      <c r="K15" s="14"/>
      <c r="L15" s="14"/>
      <c r="M15" s="9">
        <v>1041.04</v>
      </c>
      <c r="N15" s="34"/>
      <c r="O15" s="34"/>
      <c r="P15" s="1"/>
    </row>
    <row r="16" spans="1:16" ht="21.75" customHeight="1">
      <c r="A16" s="143"/>
      <c r="B16" s="33" t="s">
        <v>111</v>
      </c>
      <c r="C16" s="33" t="s">
        <v>116</v>
      </c>
      <c r="D16" s="8" t="s">
        <v>120</v>
      </c>
      <c r="E16" s="12" t="s">
        <v>113</v>
      </c>
      <c r="F16" s="40" t="s">
        <v>114</v>
      </c>
      <c r="G16" s="41" t="s">
        <v>127</v>
      </c>
      <c r="H16" s="11">
        <v>645.1</v>
      </c>
      <c r="I16" s="42"/>
      <c r="J16" s="43"/>
      <c r="K16" s="14"/>
      <c r="L16" s="14">
        <v>20</v>
      </c>
      <c r="M16" s="9">
        <v>625.1</v>
      </c>
      <c r="N16" s="34"/>
      <c r="O16" s="34"/>
      <c r="P16" s="1"/>
    </row>
    <row r="17" spans="1:16" ht="21.75" customHeight="1">
      <c r="A17" s="143"/>
      <c r="B17" s="33" t="s">
        <v>111</v>
      </c>
      <c r="C17" s="33" t="s">
        <v>118</v>
      </c>
      <c r="D17" s="8" t="s">
        <v>116</v>
      </c>
      <c r="E17" s="12" t="s">
        <v>113</v>
      </c>
      <c r="F17" s="40" t="s">
        <v>114</v>
      </c>
      <c r="G17" s="41" t="s">
        <v>128</v>
      </c>
      <c r="H17" s="11">
        <v>514.91</v>
      </c>
      <c r="I17" s="42"/>
      <c r="J17" s="43"/>
      <c r="K17" s="14"/>
      <c r="L17" s="14"/>
      <c r="M17" s="9">
        <v>514.91</v>
      </c>
      <c r="N17" s="34"/>
      <c r="O17" s="34"/>
      <c r="P17" s="1"/>
    </row>
    <row r="18" spans="1:16" ht="21.75" customHeight="1">
      <c r="A18" s="143"/>
      <c r="B18" s="33" t="s">
        <v>111</v>
      </c>
      <c r="C18" s="33" t="s">
        <v>129</v>
      </c>
      <c r="D18" s="8" t="s">
        <v>112</v>
      </c>
      <c r="E18" s="12" t="s">
        <v>113</v>
      </c>
      <c r="F18" s="40" t="s">
        <v>114</v>
      </c>
      <c r="G18" s="41" t="s">
        <v>130</v>
      </c>
      <c r="H18" s="11">
        <v>10</v>
      </c>
      <c r="I18" s="42"/>
      <c r="J18" s="43"/>
      <c r="K18" s="14"/>
      <c r="L18" s="14"/>
      <c r="M18" s="9">
        <v>10</v>
      </c>
      <c r="N18" s="34"/>
      <c r="O18" s="34"/>
      <c r="P18" s="1"/>
    </row>
    <row r="19" spans="1:16" ht="21.75" customHeight="1">
      <c r="A19" s="143"/>
      <c r="B19" s="33" t="s">
        <v>111</v>
      </c>
      <c r="C19" s="33" t="s">
        <v>131</v>
      </c>
      <c r="D19" s="8" t="s">
        <v>112</v>
      </c>
      <c r="E19" s="12" t="s">
        <v>113</v>
      </c>
      <c r="F19" s="40" t="s">
        <v>114</v>
      </c>
      <c r="G19" s="41" t="s">
        <v>132</v>
      </c>
      <c r="H19" s="11">
        <v>367.07</v>
      </c>
      <c r="I19" s="42"/>
      <c r="J19" s="43"/>
      <c r="K19" s="14"/>
      <c r="L19" s="14"/>
      <c r="M19" s="9">
        <v>367.07</v>
      </c>
      <c r="N19" s="34"/>
      <c r="O19" s="34"/>
      <c r="P19" s="1"/>
    </row>
    <row r="20" spans="1:16" ht="21.75" customHeight="1">
      <c r="A20" s="143"/>
      <c r="B20" s="33" t="s">
        <v>111</v>
      </c>
      <c r="C20" s="33" t="s">
        <v>133</v>
      </c>
      <c r="D20" s="8" t="s">
        <v>112</v>
      </c>
      <c r="E20" s="12" t="s">
        <v>113</v>
      </c>
      <c r="F20" s="40" t="s">
        <v>114</v>
      </c>
      <c r="G20" s="41" t="s">
        <v>134</v>
      </c>
      <c r="H20" s="11">
        <v>1052.45</v>
      </c>
      <c r="I20" s="42"/>
      <c r="J20" s="43"/>
      <c r="K20" s="14"/>
      <c r="L20" s="14"/>
      <c r="M20" s="9">
        <v>1052.45</v>
      </c>
      <c r="N20" s="34"/>
      <c r="O20" s="34"/>
      <c r="P20" s="1"/>
    </row>
    <row r="21" spans="1:16" ht="21.75" customHeight="1">
      <c r="A21" s="143"/>
      <c r="B21" s="33" t="s">
        <v>111</v>
      </c>
      <c r="C21" s="33" t="s">
        <v>133</v>
      </c>
      <c r="D21" s="8" t="s">
        <v>120</v>
      </c>
      <c r="E21" s="12" t="s">
        <v>113</v>
      </c>
      <c r="F21" s="40" t="s">
        <v>114</v>
      </c>
      <c r="G21" s="41" t="s">
        <v>135</v>
      </c>
      <c r="H21" s="11">
        <v>202.29</v>
      </c>
      <c r="I21" s="42"/>
      <c r="J21" s="43"/>
      <c r="K21" s="14"/>
      <c r="L21" s="14"/>
      <c r="M21" s="9">
        <v>202.29</v>
      </c>
      <c r="N21" s="34"/>
      <c r="O21" s="34"/>
      <c r="P21" s="1"/>
    </row>
    <row r="22" spans="1:16" ht="21.75" customHeight="1">
      <c r="A22" s="143"/>
      <c r="B22" s="33" t="s">
        <v>136</v>
      </c>
      <c r="C22" s="33" t="s">
        <v>118</v>
      </c>
      <c r="D22" s="8" t="s">
        <v>131</v>
      </c>
      <c r="E22" s="12" t="s">
        <v>113</v>
      </c>
      <c r="F22" s="40" t="s">
        <v>114</v>
      </c>
      <c r="G22" s="41" t="s">
        <v>137</v>
      </c>
      <c r="H22" s="11">
        <v>50</v>
      </c>
      <c r="I22" s="42"/>
      <c r="J22" s="43"/>
      <c r="K22" s="14"/>
      <c r="L22" s="14"/>
      <c r="M22" s="9">
        <v>50</v>
      </c>
      <c r="N22" s="34"/>
      <c r="O22" s="34"/>
      <c r="P22" s="1"/>
    </row>
    <row r="23" spans="1:16" ht="21.75" customHeight="1">
      <c r="A23" s="143"/>
      <c r="B23" s="33" t="s">
        <v>138</v>
      </c>
      <c r="C23" s="33" t="s">
        <v>139</v>
      </c>
      <c r="D23" s="8" t="s">
        <v>116</v>
      </c>
      <c r="E23" s="12" t="s">
        <v>113</v>
      </c>
      <c r="F23" s="40" t="s">
        <v>114</v>
      </c>
      <c r="G23" s="41" t="s">
        <v>140</v>
      </c>
      <c r="H23" s="11">
        <v>34.64</v>
      </c>
      <c r="I23" s="42"/>
      <c r="J23" s="43"/>
      <c r="K23" s="14">
        <v>34.64</v>
      </c>
      <c r="L23" s="14"/>
      <c r="M23" s="9"/>
      <c r="N23" s="34"/>
      <c r="O23" s="34"/>
      <c r="P23" s="1"/>
    </row>
    <row r="24" spans="1:16" ht="21.75" customHeight="1">
      <c r="A24" s="143"/>
      <c r="B24" s="33" t="s">
        <v>138</v>
      </c>
      <c r="C24" s="33" t="s">
        <v>139</v>
      </c>
      <c r="D24" s="8" t="s">
        <v>139</v>
      </c>
      <c r="E24" s="12" t="s">
        <v>113</v>
      </c>
      <c r="F24" s="40" t="s">
        <v>114</v>
      </c>
      <c r="G24" s="41" t="s">
        <v>141</v>
      </c>
      <c r="H24" s="11">
        <v>95.63</v>
      </c>
      <c r="I24" s="42">
        <v>95.63</v>
      </c>
      <c r="J24" s="43"/>
      <c r="K24" s="14"/>
      <c r="L24" s="14"/>
      <c r="M24" s="9"/>
      <c r="N24" s="34"/>
      <c r="O24" s="34"/>
      <c r="P24" s="1"/>
    </row>
    <row r="25" spans="1:16" ht="21.75" customHeight="1">
      <c r="A25" s="143"/>
      <c r="B25" s="33" t="s">
        <v>138</v>
      </c>
      <c r="C25" s="33" t="s">
        <v>131</v>
      </c>
      <c r="D25" s="8" t="s">
        <v>112</v>
      </c>
      <c r="E25" s="12" t="s">
        <v>113</v>
      </c>
      <c r="F25" s="40" t="s">
        <v>114</v>
      </c>
      <c r="G25" s="41" t="s">
        <v>142</v>
      </c>
      <c r="H25" s="11">
        <v>3.58</v>
      </c>
      <c r="I25" s="42"/>
      <c r="J25" s="43"/>
      <c r="K25" s="14">
        <v>3.58</v>
      </c>
      <c r="L25" s="14"/>
      <c r="M25" s="9"/>
      <c r="N25" s="34"/>
      <c r="O25" s="34"/>
      <c r="P25" s="1"/>
    </row>
    <row r="26" spans="1:16" ht="21.75" customHeight="1">
      <c r="A26" s="143"/>
      <c r="B26" s="33" t="s">
        <v>138</v>
      </c>
      <c r="C26" s="33" t="s">
        <v>120</v>
      </c>
      <c r="D26" s="8" t="s">
        <v>112</v>
      </c>
      <c r="E26" s="12" t="s">
        <v>113</v>
      </c>
      <c r="F26" s="40" t="s">
        <v>114</v>
      </c>
      <c r="G26" s="41" t="s">
        <v>143</v>
      </c>
      <c r="H26" s="11">
        <v>4.8600000000000003</v>
      </c>
      <c r="I26" s="42">
        <v>4.8600000000000003</v>
      </c>
      <c r="J26" s="43"/>
      <c r="K26" s="14"/>
      <c r="L26" s="14"/>
      <c r="M26" s="9"/>
      <c r="N26" s="34"/>
      <c r="O26" s="34"/>
      <c r="P26" s="1"/>
    </row>
    <row r="27" spans="1:16" ht="21.75" customHeight="1">
      <c r="A27" s="143"/>
      <c r="B27" s="33" t="s">
        <v>144</v>
      </c>
      <c r="C27" s="33" t="s">
        <v>145</v>
      </c>
      <c r="D27" s="8" t="s">
        <v>112</v>
      </c>
      <c r="E27" s="12" t="s">
        <v>113</v>
      </c>
      <c r="F27" s="40" t="s">
        <v>114</v>
      </c>
      <c r="G27" s="41" t="s">
        <v>146</v>
      </c>
      <c r="H27" s="11">
        <v>28.69</v>
      </c>
      <c r="I27" s="42">
        <v>28.69</v>
      </c>
      <c r="J27" s="43"/>
      <c r="K27" s="14"/>
      <c r="L27" s="14"/>
      <c r="M27" s="9"/>
      <c r="N27" s="34"/>
      <c r="O27" s="34"/>
      <c r="P27" s="1"/>
    </row>
    <row r="28" spans="1:16" ht="21.75" customHeight="1">
      <c r="A28" s="143"/>
      <c r="B28" s="33" t="s">
        <v>147</v>
      </c>
      <c r="C28" s="33" t="s">
        <v>131</v>
      </c>
      <c r="D28" s="8" t="s">
        <v>118</v>
      </c>
      <c r="E28" s="12" t="s">
        <v>113</v>
      </c>
      <c r="F28" s="40" t="s">
        <v>114</v>
      </c>
      <c r="G28" s="41" t="s">
        <v>148</v>
      </c>
      <c r="H28" s="11">
        <v>500</v>
      </c>
      <c r="I28" s="42"/>
      <c r="J28" s="43"/>
      <c r="K28" s="14"/>
      <c r="L28" s="14"/>
      <c r="M28" s="9">
        <v>500</v>
      </c>
      <c r="N28" s="34"/>
      <c r="O28" s="34"/>
      <c r="P28" s="1"/>
    </row>
    <row r="29" spans="1:16" ht="21.75" customHeight="1">
      <c r="A29" s="143"/>
      <c r="B29" s="36"/>
      <c r="C29" s="36"/>
      <c r="D29" s="36"/>
      <c r="E29" s="37"/>
      <c r="F29" s="37" t="s">
        <v>149</v>
      </c>
      <c r="G29" s="38"/>
      <c r="H29" s="39">
        <v>284.91000000000003</v>
      </c>
      <c r="I29" s="39">
        <v>260.05</v>
      </c>
      <c r="J29" s="39">
        <v>4.22</v>
      </c>
      <c r="K29" s="39">
        <v>19.14</v>
      </c>
      <c r="L29" s="39">
        <v>1.5</v>
      </c>
      <c r="M29" s="39"/>
      <c r="N29" s="39"/>
      <c r="O29" s="39"/>
      <c r="P29" s="1"/>
    </row>
    <row r="30" spans="1:16" ht="21.75" customHeight="1">
      <c r="A30" s="143"/>
      <c r="B30" s="33" t="s">
        <v>111</v>
      </c>
      <c r="C30" s="33" t="s">
        <v>131</v>
      </c>
      <c r="D30" s="8" t="s">
        <v>112</v>
      </c>
      <c r="E30" s="12" t="s">
        <v>150</v>
      </c>
      <c r="F30" s="40" t="s">
        <v>151</v>
      </c>
      <c r="G30" s="41" t="s">
        <v>132</v>
      </c>
      <c r="H30" s="11">
        <v>216.54</v>
      </c>
      <c r="I30" s="42">
        <v>208.82</v>
      </c>
      <c r="J30" s="43">
        <v>4.22</v>
      </c>
      <c r="K30" s="14">
        <v>2</v>
      </c>
      <c r="L30" s="14">
        <v>1.5</v>
      </c>
      <c r="M30" s="9"/>
      <c r="N30" s="34"/>
      <c r="O30" s="34"/>
      <c r="P30" s="1"/>
    </row>
    <row r="31" spans="1:16" ht="21.75" customHeight="1">
      <c r="A31" s="143"/>
      <c r="B31" s="33" t="s">
        <v>138</v>
      </c>
      <c r="C31" s="33" t="s">
        <v>139</v>
      </c>
      <c r="D31" s="8" t="s">
        <v>116</v>
      </c>
      <c r="E31" s="12" t="s">
        <v>150</v>
      </c>
      <c r="F31" s="40" t="s">
        <v>151</v>
      </c>
      <c r="G31" s="41" t="s">
        <v>140</v>
      </c>
      <c r="H31" s="11">
        <v>15.35</v>
      </c>
      <c r="I31" s="42"/>
      <c r="J31" s="43"/>
      <c r="K31" s="14">
        <v>15.35</v>
      </c>
      <c r="L31" s="14"/>
      <c r="M31" s="9"/>
      <c r="N31" s="34"/>
      <c r="O31" s="34"/>
      <c r="P31" s="1"/>
    </row>
    <row r="32" spans="1:16" ht="21.75" customHeight="1">
      <c r="A32" s="143"/>
      <c r="B32" s="33" t="s">
        <v>138</v>
      </c>
      <c r="C32" s="33" t="s">
        <v>139</v>
      </c>
      <c r="D32" s="8" t="s">
        <v>139</v>
      </c>
      <c r="E32" s="12" t="s">
        <v>150</v>
      </c>
      <c r="F32" s="40" t="s">
        <v>151</v>
      </c>
      <c r="G32" s="41" t="s">
        <v>141</v>
      </c>
      <c r="H32" s="11">
        <v>37.799999999999997</v>
      </c>
      <c r="I32" s="42">
        <v>37.799999999999997</v>
      </c>
      <c r="J32" s="43"/>
      <c r="K32" s="14"/>
      <c r="L32" s="14"/>
      <c r="M32" s="9"/>
      <c r="N32" s="34"/>
      <c r="O32" s="34"/>
      <c r="P32" s="1"/>
    </row>
    <row r="33" spans="1:16" ht="21.75" customHeight="1">
      <c r="A33" s="143"/>
      <c r="B33" s="33" t="s">
        <v>138</v>
      </c>
      <c r="C33" s="33" t="s">
        <v>131</v>
      </c>
      <c r="D33" s="8" t="s">
        <v>112</v>
      </c>
      <c r="E33" s="12" t="s">
        <v>150</v>
      </c>
      <c r="F33" s="40" t="s">
        <v>151</v>
      </c>
      <c r="G33" s="41" t="s">
        <v>142</v>
      </c>
      <c r="H33" s="11">
        <v>1.79</v>
      </c>
      <c r="I33" s="42"/>
      <c r="J33" s="43"/>
      <c r="K33" s="14">
        <v>1.79</v>
      </c>
      <c r="L33" s="14"/>
      <c r="M33" s="9"/>
      <c r="N33" s="34"/>
      <c r="O33" s="34"/>
      <c r="P33" s="1"/>
    </row>
    <row r="34" spans="1:16" ht="21.75" customHeight="1">
      <c r="A34" s="143"/>
      <c r="B34" s="33" t="s">
        <v>138</v>
      </c>
      <c r="C34" s="33" t="s">
        <v>120</v>
      </c>
      <c r="D34" s="8" t="s">
        <v>112</v>
      </c>
      <c r="E34" s="12" t="s">
        <v>150</v>
      </c>
      <c r="F34" s="40" t="s">
        <v>151</v>
      </c>
      <c r="G34" s="41" t="s">
        <v>143</v>
      </c>
      <c r="H34" s="11">
        <v>2.09</v>
      </c>
      <c r="I34" s="42">
        <v>2.09</v>
      </c>
      <c r="J34" s="43"/>
      <c r="K34" s="14"/>
      <c r="L34" s="14"/>
      <c r="M34" s="9"/>
      <c r="N34" s="34"/>
      <c r="O34" s="34"/>
      <c r="P34" s="1"/>
    </row>
    <row r="35" spans="1:16" ht="21.75" customHeight="1">
      <c r="A35" s="143"/>
      <c r="B35" s="33" t="s">
        <v>144</v>
      </c>
      <c r="C35" s="33" t="s">
        <v>145</v>
      </c>
      <c r="D35" s="8" t="s">
        <v>116</v>
      </c>
      <c r="E35" s="12" t="s">
        <v>150</v>
      </c>
      <c r="F35" s="40" t="s">
        <v>151</v>
      </c>
      <c r="G35" s="41" t="s">
        <v>152</v>
      </c>
      <c r="H35" s="11">
        <v>11.34</v>
      </c>
      <c r="I35" s="42">
        <v>11.34</v>
      </c>
      <c r="J35" s="43"/>
      <c r="K35" s="14"/>
      <c r="L35" s="14"/>
      <c r="M35" s="9"/>
      <c r="N35" s="34"/>
      <c r="O35" s="34"/>
      <c r="P35" s="1"/>
    </row>
    <row r="36" spans="1:16" ht="21.75" customHeight="1">
      <c r="A36" s="143"/>
      <c r="B36" s="36"/>
      <c r="C36" s="36"/>
      <c r="D36" s="36"/>
      <c r="E36" s="37"/>
      <c r="F36" s="37" t="s">
        <v>153</v>
      </c>
      <c r="G36" s="38"/>
      <c r="H36" s="39">
        <v>4505.63</v>
      </c>
      <c r="I36" s="39">
        <v>3782.72</v>
      </c>
      <c r="J36" s="39">
        <v>56.46</v>
      </c>
      <c r="K36" s="39">
        <v>102.29</v>
      </c>
      <c r="L36" s="39">
        <v>555.1</v>
      </c>
      <c r="M36" s="39">
        <v>9.06</v>
      </c>
      <c r="N36" s="39"/>
      <c r="O36" s="39"/>
      <c r="P36" s="1"/>
    </row>
    <row r="37" spans="1:16" ht="21.75" customHeight="1">
      <c r="A37" s="143"/>
      <c r="B37" s="33" t="s">
        <v>111</v>
      </c>
      <c r="C37" s="33" t="s">
        <v>116</v>
      </c>
      <c r="D37" s="8" t="s">
        <v>125</v>
      </c>
      <c r="E37" s="12" t="s">
        <v>154</v>
      </c>
      <c r="F37" s="40" t="s">
        <v>155</v>
      </c>
      <c r="G37" s="41" t="s">
        <v>126</v>
      </c>
      <c r="H37" s="11">
        <v>3671.95</v>
      </c>
      <c r="I37" s="42">
        <v>3039.33</v>
      </c>
      <c r="J37" s="43">
        <v>56.46</v>
      </c>
      <c r="K37" s="14">
        <v>12</v>
      </c>
      <c r="L37" s="14">
        <v>555.1</v>
      </c>
      <c r="M37" s="9">
        <v>9.06</v>
      </c>
      <c r="N37" s="34"/>
      <c r="O37" s="34"/>
      <c r="P37" s="1"/>
    </row>
    <row r="38" spans="1:16" ht="21.75" customHeight="1">
      <c r="A38" s="143"/>
      <c r="B38" s="33" t="s">
        <v>138</v>
      </c>
      <c r="C38" s="33" t="s">
        <v>139</v>
      </c>
      <c r="D38" s="8" t="s">
        <v>116</v>
      </c>
      <c r="E38" s="12" t="s">
        <v>154</v>
      </c>
      <c r="F38" s="40" t="s">
        <v>155</v>
      </c>
      <c r="G38" s="41" t="s">
        <v>140</v>
      </c>
      <c r="H38" s="11">
        <v>80.39</v>
      </c>
      <c r="I38" s="42"/>
      <c r="J38" s="43"/>
      <c r="K38" s="14">
        <v>80.39</v>
      </c>
      <c r="L38" s="14"/>
      <c r="M38" s="9"/>
      <c r="N38" s="34"/>
      <c r="O38" s="34"/>
      <c r="P38" s="1"/>
    </row>
    <row r="39" spans="1:16" ht="21.75" customHeight="1">
      <c r="A39" s="143"/>
      <c r="B39" s="33" t="s">
        <v>138</v>
      </c>
      <c r="C39" s="33" t="s">
        <v>139</v>
      </c>
      <c r="D39" s="8" t="s">
        <v>139</v>
      </c>
      <c r="E39" s="12" t="s">
        <v>154</v>
      </c>
      <c r="F39" s="40" t="s">
        <v>155</v>
      </c>
      <c r="G39" s="41" t="s">
        <v>141</v>
      </c>
      <c r="H39" s="11">
        <v>552.70000000000005</v>
      </c>
      <c r="I39" s="42">
        <v>552.70000000000005</v>
      </c>
      <c r="J39" s="43"/>
      <c r="K39" s="14"/>
      <c r="L39" s="14"/>
      <c r="M39" s="9"/>
      <c r="N39" s="34"/>
      <c r="O39" s="34"/>
      <c r="P39" s="1"/>
    </row>
    <row r="40" spans="1:16" ht="21.75" customHeight="1">
      <c r="A40" s="143"/>
      <c r="B40" s="33" t="s">
        <v>138</v>
      </c>
      <c r="C40" s="33" t="s">
        <v>131</v>
      </c>
      <c r="D40" s="8" t="s">
        <v>112</v>
      </c>
      <c r="E40" s="12" t="s">
        <v>154</v>
      </c>
      <c r="F40" s="40" t="s">
        <v>155</v>
      </c>
      <c r="G40" s="41" t="s">
        <v>142</v>
      </c>
      <c r="H40" s="11">
        <v>9.9</v>
      </c>
      <c r="I40" s="42"/>
      <c r="J40" s="43"/>
      <c r="K40" s="14">
        <v>9.9</v>
      </c>
      <c r="L40" s="14"/>
      <c r="M40" s="9"/>
      <c r="N40" s="34"/>
      <c r="O40" s="34"/>
      <c r="P40" s="1"/>
    </row>
    <row r="41" spans="1:16" ht="21.75" customHeight="1">
      <c r="A41" s="143"/>
      <c r="B41" s="33" t="s">
        <v>138</v>
      </c>
      <c r="C41" s="33" t="s">
        <v>120</v>
      </c>
      <c r="D41" s="8" t="s">
        <v>112</v>
      </c>
      <c r="E41" s="12" t="s">
        <v>154</v>
      </c>
      <c r="F41" s="40" t="s">
        <v>155</v>
      </c>
      <c r="G41" s="41" t="s">
        <v>143</v>
      </c>
      <c r="H41" s="11">
        <v>24.88</v>
      </c>
      <c r="I41" s="42">
        <v>24.88</v>
      </c>
      <c r="J41" s="43"/>
      <c r="K41" s="14"/>
      <c r="L41" s="14"/>
      <c r="M41" s="9"/>
      <c r="N41" s="34"/>
      <c r="O41" s="34"/>
      <c r="P41" s="1"/>
    </row>
    <row r="42" spans="1:16" ht="21.75" customHeight="1">
      <c r="A42" s="143"/>
      <c r="B42" s="33" t="s">
        <v>144</v>
      </c>
      <c r="C42" s="33" t="s">
        <v>145</v>
      </c>
      <c r="D42" s="8" t="s">
        <v>116</v>
      </c>
      <c r="E42" s="12" t="s">
        <v>154</v>
      </c>
      <c r="F42" s="40" t="s">
        <v>155</v>
      </c>
      <c r="G42" s="41" t="s">
        <v>152</v>
      </c>
      <c r="H42" s="11">
        <v>165.81</v>
      </c>
      <c r="I42" s="42">
        <v>165.81</v>
      </c>
      <c r="J42" s="43"/>
      <c r="K42" s="14"/>
      <c r="L42" s="14"/>
      <c r="M42" s="9"/>
      <c r="N42" s="34"/>
      <c r="O42" s="34"/>
      <c r="P42" s="1"/>
    </row>
    <row r="43" spans="1:16" ht="21.75" customHeight="1">
      <c r="A43" s="143"/>
      <c r="B43" s="36"/>
      <c r="C43" s="36"/>
      <c r="D43" s="36"/>
      <c r="E43" s="37"/>
      <c r="F43" s="37" t="s">
        <v>156</v>
      </c>
      <c r="G43" s="38"/>
      <c r="H43" s="39">
        <v>3817.44</v>
      </c>
      <c r="I43" s="39">
        <v>2694.45</v>
      </c>
      <c r="J43" s="39">
        <v>42.74</v>
      </c>
      <c r="K43" s="39">
        <v>21.93</v>
      </c>
      <c r="L43" s="39">
        <v>814.92</v>
      </c>
      <c r="M43" s="39">
        <v>243.4</v>
      </c>
      <c r="N43" s="39"/>
      <c r="O43" s="39"/>
      <c r="P43" s="1"/>
    </row>
    <row r="44" spans="1:16" ht="21.75" customHeight="1">
      <c r="A44" s="143"/>
      <c r="B44" s="33" t="s">
        <v>111</v>
      </c>
      <c r="C44" s="33" t="s">
        <v>112</v>
      </c>
      <c r="D44" s="8" t="s">
        <v>118</v>
      </c>
      <c r="E44" s="12" t="s">
        <v>157</v>
      </c>
      <c r="F44" s="40" t="s">
        <v>158</v>
      </c>
      <c r="G44" s="41" t="s">
        <v>119</v>
      </c>
      <c r="H44" s="11">
        <v>9.06</v>
      </c>
      <c r="I44" s="42"/>
      <c r="J44" s="43"/>
      <c r="K44" s="14"/>
      <c r="L44" s="14"/>
      <c r="M44" s="9">
        <v>9.06</v>
      </c>
      <c r="N44" s="34"/>
      <c r="O44" s="34"/>
      <c r="P44" s="1"/>
    </row>
    <row r="45" spans="1:16" ht="21.75" customHeight="1">
      <c r="A45" s="143"/>
      <c r="B45" s="33" t="s">
        <v>111</v>
      </c>
      <c r="C45" s="33" t="s">
        <v>116</v>
      </c>
      <c r="D45" s="8" t="s">
        <v>125</v>
      </c>
      <c r="E45" s="12" t="s">
        <v>157</v>
      </c>
      <c r="F45" s="40" t="s">
        <v>158</v>
      </c>
      <c r="G45" s="41" t="s">
        <v>126</v>
      </c>
      <c r="H45" s="11">
        <v>328.4</v>
      </c>
      <c r="I45" s="42"/>
      <c r="J45" s="43"/>
      <c r="K45" s="14"/>
      <c r="L45" s="14">
        <v>328.4</v>
      </c>
      <c r="M45" s="9"/>
      <c r="N45" s="34"/>
      <c r="O45" s="34"/>
      <c r="P45" s="1"/>
    </row>
    <row r="46" spans="1:16" ht="21.75" customHeight="1">
      <c r="A46" s="143"/>
      <c r="B46" s="33" t="s">
        <v>111</v>
      </c>
      <c r="C46" s="33" t="s">
        <v>118</v>
      </c>
      <c r="D46" s="8" t="s">
        <v>116</v>
      </c>
      <c r="E46" s="12" t="s">
        <v>157</v>
      </c>
      <c r="F46" s="40" t="s">
        <v>158</v>
      </c>
      <c r="G46" s="41" t="s">
        <v>128</v>
      </c>
      <c r="H46" s="11">
        <v>2476.27</v>
      </c>
      <c r="I46" s="42">
        <v>2162.67</v>
      </c>
      <c r="J46" s="43">
        <v>42.74</v>
      </c>
      <c r="K46" s="14"/>
      <c r="L46" s="14">
        <v>36.520000000000003</v>
      </c>
      <c r="M46" s="9">
        <v>234.34</v>
      </c>
      <c r="N46" s="34"/>
      <c r="O46" s="34"/>
      <c r="P46" s="1"/>
    </row>
    <row r="47" spans="1:16" ht="21.75" customHeight="1">
      <c r="A47" s="143"/>
      <c r="B47" s="33" t="s">
        <v>111</v>
      </c>
      <c r="C47" s="33" t="s">
        <v>133</v>
      </c>
      <c r="D47" s="8" t="s">
        <v>139</v>
      </c>
      <c r="E47" s="12" t="s">
        <v>157</v>
      </c>
      <c r="F47" s="40" t="s">
        <v>158</v>
      </c>
      <c r="G47" s="41" t="s">
        <v>159</v>
      </c>
      <c r="H47" s="11">
        <v>450</v>
      </c>
      <c r="I47" s="42"/>
      <c r="J47" s="43"/>
      <c r="K47" s="14"/>
      <c r="L47" s="14">
        <v>450</v>
      </c>
      <c r="M47" s="9"/>
      <c r="N47" s="34"/>
      <c r="O47" s="34"/>
      <c r="P47" s="1"/>
    </row>
    <row r="48" spans="1:16" ht="21.75" customHeight="1">
      <c r="A48" s="143"/>
      <c r="B48" s="33" t="s">
        <v>138</v>
      </c>
      <c r="C48" s="33" t="s">
        <v>139</v>
      </c>
      <c r="D48" s="8" t="s">
        <v>116</v>
      </c>
      <c r="E48" s="12" t="s">
        <v>157</v>
      </c>
      <c r="F48" s="40" t="s">
        <v>158</v>
      </c>
      <c r="G48" s="41" t="s">
        <v>140</v>
      </c>
      <c r="H48" s="11">
        <v>12.55</v>
      </c>
      <c r="I48" s="42"/>
      <c r="J48" s="43"/>
      <c r="K48" s="14">
        <v>12.55</v>
      </c>
      <c r="L48" s="14"/>
      <c r="M48" s="9"/>
      <c r="N48" s="34"/>
      <c r="O48" s="34"/>
      <c r="P48" s="1"/>
    </row>
    <row r="49" spans="1:16" ht="21.75" customHeight="1">
      <c r="A49" s="143"/>
      <c r="B49" s="33" t="s">
        <v>138</v>
      </c>
      <c r="C49" s="33" t="s">
        <v>139</v>
      </c>
      <c r="D49" s="8" t="s">
        <v>139</v>
      </c>
      <c r="E49" s="12" t="s">
        <v>157</v>
      </c>
      <c r="F49" s="40" t="s">
        <v>158</v>
      </c>
      <c r="G49" s="41" t="s">
        <v>141</v>
      </c>
      <c r="H49" s="11">
        <v>393.45</v>
      </c>
      <c r="I49" s="42">
        <v>393.45</v>
      </c>
      <c r="J49" s="43"/>
      <c r="K49" s="14"/>
      <c r="L49" s="14"/>
      <c r="M49" s="9"/>
      <c r="N49" s="34"/>
      <c r="O49" s="34"/>
      <c r="P49" s="1"/>
    </row>
    <row r="50" spans="1:16" ht="21.75" customHeight="1">
      <c r="A50" s="143"/>
      <c r="B50" s="33" t="s">
        <v>138</v>
      </c>
      <c r="C50" s="33" t="s">
        <v>131</v>
      </c>
      <c r="D50" s="8" t="s">
        <v>112</v>
      </c>
      <c r="E50" s="12" t="s">
        <v>157</v>
      </c>
      <c r="F50" s="40" t="s">
        <v>158</v>
      </c>
      <c r="G50" s="41" t="s">
        <v>142</v>
      </c>
      <c r="H50" s="11">
        <v>9.3800000000000008</v>
      </c>
      <c r="I50" s="42"/>
      <c r="J50" s="43"/>
      <c r="K50" s="14">
        <v>9.3800000000000008</v>
      </c>
      <c r="L50" s="14"/>
      <c r="M50" s="9"/>
      <c r="N50" s="34"/>
      <c r="O50" s="34"/>
      <c r="P50" s="1"/>
    </row>
    <row r="51" spans="1:16" ht="21.75" customHeight="1">
      <c r="A51" s="143"/>
      <c r="B51" s="33" t="s">
        <v>138</v>
      </c>
      <c r="C51" s="33" t="s">
        <v>120</v>
      </c>
      <c r="D51" s="8" t="s">
        <v>112</v>
      </c>
      <c r="E51" s="12" t="s">
        <v>157</v>
      </c>
      <c r="F51" s="40" t="s">
        <v>158</v>
      </c>
      <c r="G51" s="41" t="s">
        <v>143</v>
      </c>
      <c r="H51" s="11">
        <v>20.29</v>
      </c>
      <c r="I51" s="42">
        <v>20.29</v>
      </c>
      <c r="J51" s="43"/>
      <c r="K51" s="14"/>
      <c r="L51" s="14"/>
      <c r="M51" s="9"/>
      <c r="N51" s="34"/>
      <c r="O51" s="34"/>
      <c r="P51" s="1"/>
    </row>
    <row r="52" spans="1:16" ht="21.75" customHeight="1">
      <c r="A52" s="143"/>
      <c r="B52" s="33" t="s">
        <v>144</v>
      </c>
      <c r="C52" s="33" t="s">
        <v>145</v>
      </c>
      <c r="D52" s="8" t="s">
        <v>116</v>
      </c>
      <c r="E52" s="12" t="s">
        <v>157</v>
      </c>
      <c r="F52" s="40" t="s">
        <v>158</v>
      </c>
      <c r="G52" s="41" t="s">
        <v>152</v>
      </c>
      <c r="H52" s="11">
        <v>118.04</v>
      </c>
      <c r="I52" s="42">
        <v>118.04</v>
      </c>
      <c r="J52" s="43"/>
      <c r="K52" s="14"/>
      <c r="L52" s="14"/>
      <c r="M52" s="9"/>
      <c r="N52" s="34"/>
      <c r="O52" s="34"/>
      <c r="P52" s="1"/>
    </row>
    <row r="53" spans="1:16" ht="21.75" customHeight="1">
      <c r="A53" s="143"/>
      <c r="B53" s="36"/>
      <c r="C53" s="36"/>
      <c r="D53" s="36"/>
      <c r="E53" s="37"/>
      <c r="F53" s="37" t="s">
        <v>160</v>
      </c>
      <c r="G53" s="38"/>
      <c r="H53" s="39">
        <v>11.09</v>
      </c>
      <c r="I53" s="39"/>
      <c r="J53" s="39"/>
      <c r="K53" s="39">
        <v>11.09</v>
      </c>
      <c r="L53" s="39"/>
      <c r="M53" s="39"/>
      <c r="N53" s="39"/>
      <c r="O53" s="39"/>
      <c r="P53" s="1"/>
    </row>
    <row r="54" spans="1:16" ht="21.75" customHeight="1">
      <c r="A54" s="143"/>
      <c r="B54" s="33" t="s">
        <v>138</v>
      </c>
      <c r="C54" s="33" t="s">
        <v>139</v>
      </c>
      <c r="D54" s="8" t="s">
        <v>116</v>
      </c>
      <c r="E54" s="12" t="s">
        <v>161</v>
      </c>
      <c r="F54" s="40" t="s">
        <v>162</v>
      </c>
      <c r="G54" s="41" t="s">
        <v>140</v>
      </c>
      <c r="H54" s="11">
        <v>7.51</v>
      </c>
      <c r="I54" s="42"/>
      <c r="J54" s="43"/>
      <c r="K54" s="14">
        <v>7.51</v>
      </c>
      <c r="L54" s="14"/>
      <c r="M54" s="9"/>
      <c r="N54" s="34"/>
      <c r="O54" s="34"/>
      <c r="P54" s="1"/>
    </row>
    <row r="55" spans="1:16" ht="21.75" customHeight="1">
      <c r="A55" s="143"/>
      <c r="B55" s="33" t="s">
        <v>138</v>
      </c>
      <c r="C55" s="33" t="s">
        <v>131</v>
      </c>
      <c r="D55" s="8" t="s">
        <v>112</v>
      </c>
      <c r="E55" s="12" t="s">
        <v>161</v>
      </c>
      <c r="F55" s="40" t="s">
        <v>162</v>
      </c>
      <c r="G55" s="41" t="s">
        <v>142</v>
      </c>
      <c r="H55" s="11">
        <v>3.58</v>
      </c>
      <c r="I55" s="42"/>
      <c r="J55" s="43"/>
      <c r="K55" s="14">
        <v>3.58</v>
      </c>
      <c r="L55" s="14"/>
      <c r="M55" s="9"/>
      <c r="N55" s="34"/>
      <c r="O55" s="34"/>
      <c r="P55" s="1"/>
    </row>
    <row r="56" spans="1:16" ht="21.75" customHeight="1">
      <c r="A56" s="143"/>
      <c r="B56" s="36"/>
      <c r="C56" s="36"/>
      <c r="D56" s="36"/>
      <c r="E56" s="37"/>
      <c r="F56" s="37" t="s">
        <v>163</v>
      </c>
      <c r="G56" s="38"/>
      <c r="H56" s="39">
        <v>1564.24</v>
      </c>
      <c r="I56" s="39">
        <v>1506.3</v>
      </c>
      <c r="J56" s="39">
        <v>21.64</v>
      </c>
      <c r="K56" s="39">
        <v>32.200000000000003</v>
      </c>
      <c r="L56" s="39"/>
      <c r="M56" s="39">
        <v>4.0999999999999996</v>
      </c>
      <c r="N56" s="39"/>
      <c r="O56" s="39"/>
      <c r="P56" s="1"/>
    </row>
    <row r="57" spans="1:16" ht="21.75" customHeight="1">
      <c r="A57" s="143"/>
      <c r="B57" s="33" t="s">
        <v>111</v>
      </c>
      <c r="C57" s="33" t="s">
        <v>116</v>
      </c>
      <c r="D57" s="8" t="s">
        <v>118</v>
      </c>
      <c r="E57" s="12" t="s">
        <v>164</v>
      </c>
      <c r="F57" s="40" t="s">
        <v>165</v>
      </c>
      <c r="G57" s="41" t="s">
        <v>124</v>
      </c>
      <c r="H57" s="11">
        <v>1237.78</v>
      </c>
      <c r="I57" s="42">
        <v>1208.04</v>
      </c>
      <c r="J57" s="43">
        <v>21.64</v>
      </c>
      <c r="K57" s="14">
        <v>4</v>
      </c>
      <c r="L57" s="14"/>
      <c r="M57" s="9">
        <v>4.0999999999999996</v>
      </c>
      <c r="N57" s="34"/>
      <c r="O57" s="34"/>
      <c r="P57" s="1"/>
    </row>
    <row r="58" spans="1:16" ht="21.75" customHeight="1">
      <c r="A58" s="143"/>
      <c r="B58" s="33" t="s">
        <v>138</v>
      </c>
      <c r="C58" s="33" t="s">
        <v>139</v>
      </c>
      <c r="D58" s="8" t="s">
        <v>116</v>
      </c>
      <c r="E58" s="12" t="s">
        <v>164</v>
      </c>
      <c r="F58" s="40" t="s">
        <v>165</v>
      </c>
      <c r="G58" s="41" t="s">
        <v>140</v>
      </c>
      <c r="H58" s="11">
        <v>26.78</v>
      </c>
      <c r="I58" s="42"/>
      <c r="J58" s="43"/>
      <c r="K58" s="14">
        <v>26.78</v>
      </c>
      <c r="L58" s="14"/>
      <c r="M58" s="9"/>
      <c r="N58" s="34"/>
      <c r="O58" s="34"/>
      <c r="P58" s="1"/>
    </row>
    <row r="59" spans="1:16" ht="21.75" customHeight="1">
      <c r="A59" s="143"/>
      <c r="B59" s="33" t="s">
        <v>138</v>
      </c>
      <c r="C59" s="33" t="s">
        <v>139</v>
      </c>
      <c r="D59" s="8" t="s">
        <v>139</v>
      </c>
      <c r="E59" s="12" t="s">
        <v>164</v>
      </c>
      <c r="F59" s="40" t="s">
        <v>165</v>
      </c>
      <c r="G59" s="41" t="s">
        <v>141</v>
      </c>
      <c r="H59" s="11">
        <v>220.11</v>
      </c>
      <c r="I59" s="42">
        <v>220.11</v>
      </c>
      <c r="J59" s="43"/>
      <c r="K59" s="14"/>
      <c r="L59" s="14"/>
      <c r="M59" s="9"/>
      <c r="N59" s="34"/>
      <c r="O59" s="34"/>
      <c r="P59" s="1"/>
    </row>
    <row r="60" spans="1:16" ht="21.75" customHeight="1">
      <c r="A60" s="143"/>
      <c r="B60" s="33" t="s">
        <v>138</v>
      </c>
      <c r="C60" s="33" t="s">
        <v>131</v>
      </c>
      <c r="D60" s="8" t="s">
        <v>112</v>
      </c>
      <c r="E60" s="12" t="s">
        <v>164</v>
      </c>
      <c r="F60" s="40" t="s">
        <v>165</v>
      </c>
      <c r="G60" s="41" t="s">
        <v>142</v>
      </c>
      <c r="H60" s="11">
        <v>1.42</v>
      </c>
      <c r="I60" s="42"/>
      <c r="J60" s="43"/>
      <c r="K60" s="14">
        <v>1.42</v>
      </c>
      <c r="L60" s="14"/>
      <c r="M60" s="9"/>
      <c r="N60" s="34"/>
      <c r="O60" s="34"/>
      <c r="P60" s="1"/>
    </row>
    <row r="61" spans="1:16" ht="21.75" customHeight="1">
      <c r="A61" s="143"/>
      <c r="B61" s="33" t="s">
        <v>138</v>
      </c>
      <c r="C61" s="33" t="s">
        <v>120</v>
      </c>
      <c r="D61" s="8" t="s">
        <v>112</v>
      </c>
      <c r="E61" s="12" t="s">
        <v>164</v>
      </c>
      <c r="F61" s="40" t="s">
        <v>165</v>
      </c>
      <c r="G61" s="41" t="s">
        <v>143</v>
      </c>
      <c r="H61" s="11">
        <v>12.11</v>
      </c>
      <c r="I61" s="42">
        <v>12.11</v>
      </c>
      <c r="J61" s="43"/>
      <c r="K61" s="14"/>
      <c r="L61" s="14"/>
      <c r="M61" s="9"/>
      <c r="N61" s="34"/>
      <c r="O61" s="34"/>
      <c r="P61" s="1"/>
    </row>
    <row r="62" spans="1:16" ht="21.75" customHeight="1">
      <c r="A62" s="143"/>
      <c r="B62" s="33" t="s">
        <v>144</v>
      </c>
      <c r="C62" s="33" t="s">
        <v>145</v>
      </c>
      <c r="D62" s="8" t="s">
        <v>116</v>
      </c>
      <c r="E62" s="12" t="s">
        <v>164</v>
      </c>
      <c r="F62" s="40" t="s">
        <v>165</v>
      </c>
      <c r="G62" s="41" t="s">
        <v>152</v>
      </c>
      <c r="H62" s="11">
        <v>66.040000000000006</v>
      </c>
      <c r="I62" s="42">
        <v>66.040000000000006</v>
      </c>
      <c r="J62" s="43"/>
      <c r="K62" s="14"/>
      <c r="L62" s="14"/>
      <c r="M62" s="9"/>
      <c r="N62" s="34"/>
      <c r="O62" s="34"/>
      <c r="P62" s="1"/>
    </row>
    <row r="63" spans="1:16" ht="21.75" customHeight="1">
      <c r="A63" s="143"/>
      <c r="B63" s="36"/>
      <c r="C63" s="36"/>
      <c r="D63" s="36"/>
      <c r="E63" s="37"/>
      <c r="F63" s="37" t="s">
        <v>166</v>
      </c>
      <c r="G63" s="38"/>
      <c r="H63" s="39">
        <v>511.93</v>
      </c>
      <c r="I63" s="39">
        <v>502.31</v>
      </c>
      <c r="J63" s="39">
        <v>6.91</v>
      </c>
      <c r="K63" s="39">
        <v>2.71</v>
      </c>
      <c r="L63" s="39"/>
      <c r="M63" s="39"/>
      <c r="N63" s="39"/>
      <c r="O63" s="39"/>
      <c r="P63" s="1"/>
    </row>
    <row r="64" spans="1:16" ht="21.75" customHeight="1">
      <c r="A64" s="143"/>
      <c r="B64" s="33" t="s">
        <v>111</v>
      </c>
      <c r="C64" s="33" t="s">
        <v>116</v>
      </c>
      <c r="D64" s="8" t="s">
        <v>116</v>
      </c>
      <c r="E64" s="12" t="s">
        <v>167</v>
      </c>
      <c r="F64" s="40" t="s">
        <v>168</v>
      </c>
      <c r="G64" s="41" t="s">
        <v>123</v>
      </c>
      <c r="H64" s="11">
        <v>409.94</v>
      </c>
      <c r="I64" s="42">
        <v>403.03</v>
      </c>
      <c r="J64" s="43">
        <v>6.91</v>
      </c>
      <c r="K64" s="14"/>
      <c r="L64" s="14"/>
      <c r="M64" s="9"/>
      <c r="N64" s="34"/>
      <c r="O64" s="34"/>
      <c r="P64" s="1"/>
    </row>
    <row r="65" spans="1:16" ht="21.75" customHeight="1">
      <c r="A65" s="143"/>
      <c r="B65" s="33" t="s">
        <v>138</v>
      </c>
      <c r="C65" s="33" t="s">
        <v>139</v>
      </c>
      <c r="D65" s="8" t="s">
        <v>116</v>
      </c>
      <c r="E65" s="12" t="s">
        <v>167</v>
      </c>
      <c r="F65" s="40" t="s">
        <v>168</v>
      </c>
      <c r="G65" s="41" t="s">
        <v>140</v>
      </c>
      <c r="H65" s="11">
        <v>1.82</v>
      </c>
      <c r="I65" s="42"/>
      <c r="J65" s="43"/>
      <c r="K65" s="14">
        <v>1.82</v>
      </c>
      <c r="L65" s="14"/>
      <c r="M65" s="9"/>
      <c r="N65" s="34"/>
      <c r="O65" s="34"/>
      <c r="P65" s="1"/>
    </row>
    <row r="66" spans="1:16" ht="21.75" customHeight="1">
      <c r="A66" s="143"/>
      <c r="B66" s="33" t="s">
        <v>138</v>
      </c>
      <c r="C66" s="33" t="s">
        <v>139</v>
      </c>
      <c r="D66" s="8" t="s">
        <v>139</v>
      </c>
      <c r="E66" s="12" t="s">
        <v>167</v>
      </c>
      <c r="F66" s="40" t="s">
        <v>168</v>
      </c>
      <c r="G66" s="41" t="s">
        <v>141</v>
      </c>
      <c r="H66" s="11">
        <v>73.260000000000005</v>
      </c>
      <c r="I66" s="42">
        <v>73.260000000000005</v>
      </c>
      <c r="J66" s="43"/>
      <c r="K66" s="14"/>
      <c r="L66" s="14"/>
      <c r="M66" s="9"/>
      <c r="N66" s="34"/>
      <c r="O66" s="34"/>
      <c r="P66" s="1"/>
    </row>
    <row r="67" spans="1:16" ht="21.75" customHeight="1">
      <c r="A67" s="143"/>
      <c r="B67" s="33" t="s">
        <v>138</v>
      </c>
      <c r="C67" s="33" t="s">
        <v>131</v>
      </c>
      <c r="D67" s="8" t="s">
        <v>112</v>
      </c>
      <c r="E67" s="12" t="s">
        <v>167</v>
      </c>
      <c r="F67" s="40" t="s">
        <v>168</v>
      </c>
      <c r="G67" s="41" t="s">
        <v>142</v>
      </c>
      <c r="H67" s="11">
        <v>0.89</v>
      </c>
      <c r="I67" s="42"/>
      <c r="J67" s="43"/>
      <c r="K67" s="14">
        <v>0.89</v>
      </c>
      <c r="L67" s="14"/>
      <c r="M67" s="9"/>
      <c r="N67" s="34"/>
      <c r="O67" s="34"/>
      <c r="P67" s="1"/>
    </row>
    <row r="68" spans="1:16" ht="21.75" customHeight="1">
      <c r="A68" s="143"/>
      <c r="B68" s="33" t="s">
        <v>138</v>
      </c>
      <c r="C68" s="33" t="s">
        <v>120</v>
      </c>
      <c r="D68" s="8" t="s">
        <v>112</v>
      </c>
      <c r="E68" s="12" t="s">
        <v>167</v>
      </c>
      <c r="F68" s="40" t="s">
        <v>168</v>
      </c>
      <c r="G68" s="41" t="s">
        <v>143</v>
      </c>
      <c r="H68" s="11">
        <v>4.04</v>
      </c>
      <c r="I68" s="42">
        <v>4.04</v>
      </c>
      <c r="J68" s="43"/>
      <c r="K68" s="14"/>
      <c r="L68" s="14"/>
      <c r="M68" s="9"/>
      <c r="N68" s="34"/>
      <c r="O68" s="34"/>
      <c r="P68" s="1"/>
    </row>
    <row r="69" spans="1:16" ht="21.75" customHeight="1">
      <c r="A69" s="143"/>
      <c r="B69" s="33" t="s">
        <v>144</v>
      </c>
      <c r="C69" s="33" t="s">
        <v>145</v>
      </c>
      <c r="D69" s="8" t="s">
        <v>116</v>
      </c>
      <c r="E69" s="12" t="s">
        <v>167</v>
      </c>
      <c r="F69" s="40" t="s">
        <v>168</v>
      </c>
      <c r="G69" s="41" t="s">
        <v>152</v>
      </c>
      <c r="H69" s="11">
        <v>21.98</v>
      </c>
      <c r="I69" s="42">
        <v>21.98</v>
      </c>
      <c r="J69" s="43"/>
      <c r="K69" s="14"/>
      <c r="L69" s="14"/>
      <c r="M69" s="9"/>
      <c r="N69" s="34"/>
      <c r="O69" s="34"/>
      <c r="P69" s="1"/>
    </row>
    <row r="70" spans="1:16" ht="21.75" customHeight="1">
      <c r="A70" s="143"/>
      <c r="B70" s="36"/>
      <c r="C70" s="36"/>
      <c r="D70" s="36"/>
      <c r="E70" s="37"/>
      <c r="F70" s="37" t="s">
        <v>169</v>
      </c>
      <c r="G70" s="38"/>
      <c r="H70" s="39">
        <v>187.38</v>
      </c>
      <c r="I70" s="39">
        <v>183.27</v>
      </c>
      <c r="J70" s="39">
        <v>2.2200000000000002</v>
      </c>
      <c r="K70" s="39">
        <v>1.89</v>
      </c>
      <c r="L70" s="39"/>
      <c r="M70" s="39"/>
      <c r="N70" s="39"/>
      <c r="O70" s="39"/>
      <c r="P70" s="1"/>
    </row>
    <row r="71" spans="1:16" ht="21.75" customHeight="1">
      <c r="A71" s="143"/>
      <c r="B71" s="33" t="s">
        <v>111</v>
      </c>
      <c r="C71" s="33" t="s">
        <v>129</v>
      </c>
      <c r="D71" s="8" t="s">
        <v>112</v>
      </c>
      <c r="E71" s="12" t="s">
        <v>170</v>
      </c>
      <c r="F71" s="40" t="s">
        <v>171</v>
      </c>
      <c r="G71" s="41" t="s">
        <v>130</v>
      </c>
      <c r="H71" s="11">
        <v>149.06</v>
      </c>
      <c r="I71" s="42">
        <v>146.84</v>
      </c>
      <c r="J71" s="43">
        <v>2.2200000000000002</v>
      </c>
      <c r="K71" s="14"/>
      <c r="L71" s="14"/>
      <c r="M71" s="9"/>
      <c r="N71" s="34"/>
      <c r="O71" s="34"/>
      <c r="P71" s="1"/>
    </row>
    <row r="72" spans="1:16" ht="21.75" customHeight="1">
      <c r="A72" s="143"/>
      <c r="B72" s="33" t="s">
        <v>138</v>
      </c>
      <c r="C72" s="33" t="s">
        <v>139</v>
      </c>
      <c r="D72" s="8" t="s">
        <v>116</v>
      </c>
      <c r="E72" s="12" t="s">
        <v>170</v>
      </c>
      <c r="F72" s="40" t="s">
        <v>171</v>
      </c>
      <c r="G72" s="41" t="s">
        <v>140</v>
      </c>
      <c r="H72" s="11">
        <v>1.89</v>
      </c>
      <c r="I72" s="42"/>
      <c r="J72" s="43"/>
      <c r="K72" s="14">
        <v>1.89</v>
      </c>
      <c r="L72" s="14"/>
      <c r="M72" s="9"/>
      <c r="N72" s="34"/>
      <c r="O72" s="34"/>
      <c r="P72" s="1"/>
    </row>
    <row r="73" spans="1:16" ht="21.75" customHeight="1">
      <c r="A73" s="143"/>
      <c r="B73" s="33" t="s">
        <v>138</v>
      </c>
      <c r="C73" s="33" t="s">
        <v>139</v>
      </c>
      <c r="D73" s="8" t="s">
        <v>139</v>
      </c>
      <c r="E73" s="12" t="s">
        <v>170</v>
      </c>
      <c r="F73" s="40" t="s">
        <v>171</v>
      </c>
      <c r="G73" s="41" t="s">
        <v>141</v>
      </c>
      <c r="H73" s="11">
        <v>26.88</v>
      </c>
      <c r="I73" s="42">
        <v>26.88</v>
      </c>
      <c r="J73" s="43"/>
      <c r="K73" s="14"/>
      <c r="L73" s="14"/>
      <c r="M73" s="9"/>
      <c r="N73" s="34"/>
      <c r="O73" s="34"/>
      <c r="P73" s="1"/>
    </row>
    <row r="74" spans="1:16" ht="21.75" customHeight="1">
      <c r="A74" s="143"/>
      <c r="B74" s="33" t="s">
        <v>138</v>
      </c>
      <c r="C74" s="33" t="s">
        <v>120</v>
      </c>
      <c r="D74" s="8" t="s">
        <v>112</v>
      </c>
      <c r="E74" s="12" t="s">
        <v>170</v>
      </c>
      <c r="F74" s="40" t="s">
        <v>171</v>
      </c>
      <c r="G74" s="41" t="s">
        <v>143</v>
      </c>
      <c r="H74" s="11">
        <v>1.48</v>
      </c>
      <c r="I74" s="42">
        <v>1.48</v>
      </c>
      <c r="J74" s="43"/>
      <c r="K74" s="14"/>
      <c r="L74" s="14"/>
      <c r="M74" s="9"/>
      <c r="N74" s="34"/>
      <c r="O74" s="34"/>
      <c r="P74" s="1"/>
    </row>
    <row r="75" spans="1:16" ht="21.75" customHeight="1">
      <c r="A75" s="143"/>
      <c r="B75" s="33" t="s">
        <v>144</v>
      </c>
      <c r="C75" s="33" t="s">
        <v>145</v>
      </c>
      <c r="D75" s="8" t="s">
        <v>116</v>
      </c>
      <c r="E75" s="12" t="s">
        <v>170</v>
      </c>
      <c r="F75" s="40" t="s">
        <v>171</v>
      </c>
      <c r="G75" s="41" t="s">
        <v>152</v>
      </c>
      <c r="H75" s="11">
        <v>8.07</v>
      </c>
      <c r="I75" s="42">
        <v>8.07</v>
      </c>
      <c r="J75" s="43"/>
      <c r="K75" s="14"/>
      <c r="L75" s="14"/>
      <c r="M75" s="9"/>
      <c r="N75" s="34"/>
      <c r="O75" s="34"/>
      <c r="P75" s="1"/>
    </row>
    <row r="76" spans="1:16" ht="21.75" customHeight="1">
      <c r="A76" s="143"/>
      <c r="B76" s="36"/>
      <c r="C76" s="36"/>
      <c r="D76" s="36"/>
      <c r="E76" s="37"/>
      <c r="F76" s="37" t="s">
        <v>172</v>
      </c>
      <c r="G76" s="38"/>
      <c r="H76" s="39">
        <v>25699.55</v>
      </c>
      <c r="I76" s="39">
        <v>24855.32</v>
      </c>
      <c r="J76" s="39">
        <v>308.79000000000002</v>
      </c>
      <c r="K76" s="39">
        <v>535.44000000000005</v>
      </c>
      <c r="L76" s="39"/>
      <c r="M76" s="39"/>
      <c r="N76" s="39"/>
      <c r="O76" s="39"/>
      <c r="P76" s="1"/>
    </row>
    <row r="77" spans="1:16" ht="21.75" customHeight="1">
      <c r="A77" s="143"/>
      <c r="B77" s="33" t="s">
        <v>111</v>
      </c>
      <c r="C77" s="33" t="s">
        <v>116</v>
      </c>
      <c r="D77" s="8" t="s">
        <v>116</v>
      </c>
      <c r="E77" s="12" t="s">
        <v>173</v>
      </c>
      <c r="F77" s="40" t="s">
        <v>174</v>
      </c>
      <c r="G77" s="41" t="s">
        <v>123</v>
      </c>
      <c r="H77" s="11">
        <v>20304.71</v>
      </c>
      <c r="I77" s="42">
        <v>19977.919999999998</v>
      </c>
      <c r="J77" s="43">
        <v>308.79000000000002</v>
      </c>
      <c r="K77" s="14">
        <v>18</v>
      </c>
      <c r="L77" s="14"/>
      <c r="M77" s="9"/>
      <c r="N77" s="34"/>
      <c r="O77" s="34"/>
      <c r="P77" s="1"/>
    </row>
    <row r="78" spans="1:16" ht="21.75" customHeight="1">
      <c r="A78" s="143"/>
      <c r="B78" s="33" t="s">
        <v>138</v>
      </c>
      <c r="C78" s="33" t="s">
        <v>139</v>
      </c>
      <c r="D78" s="8" t="s">
        <v>112</v>
      </c>
      <c r="E78" s="12" t="s">
        <v>173</v>
      </c>
      <c r="F78" s="40" t="s">
        <v>174</v>
      </c>
      <c r="G78" s="41" t="s">
        <v>175</v>
      </c>
      <c r="H78" s="11">
        <v>13.35</v>
      </c>
      <c r="I78" s="42"/>
      <c r="J78" s="43"/>
      <c r="K78" s="14">
        <v>13.35</v>
      </c>
      <c r="L78" s="14"/>
      <c r="M78" s="9"/>
      <c r="N78" s="34"/>
      <c r="O78" s="34"/>
      <c r="P78" s="1"/>
    </row>
    <row r="79" spans="1:16" ht="21.75" customHeight="1">
      <c r="A79" s="143"/>
      <c r="B79" s="33" t="s">
        <v>138</v>
      </c>
      <c r="C79" s="33" t="s">
        <v>139</v>
      </c>
      <c r="D79" s="8" t="s">
        <v>116</v>
      </c>
      <c r="E79" s="12" t="s">
        <v>173</v>
      </c>
      <c r="F79" s="40" t="s">
        <v>174</v>
      </c>
      <c r="G79" s="41" t="s">
        <v>140</v>
      </c>
      <c r="H79" s="11">
        <v>424.15</v>
      </c>
      <c r="I79" s="42">
        <v>42.93</v>
      </c>
      <c r="J79" s="43"/>
      <c r="K79" s="14">
        <v>381.22</v>
      </c>
      <c r="L79" s="14"/>
      <c r="M79" s="9"/>
      <c r="N79" s="34"/>
      <c r="O79" s="34"/>
      <c r="P79" s="1"/>
    </row>
    <row r="80" spans="1:16" ht="21.75" customHeight="1">
      <c r="A80" s="143"/>
      <c r="B80" s="33" t="s">
        <v>138</v>
      </c>
      <c r="C80" s="33" t="s">
        <v>139</v>
      </c>
      <c r="D80" s="8" t="s">
        <v>139</v>
      </c>
      <c r="E80" s="12" t="s">
        <v>173</v>
      </c>
      <c r="F80" s="40" t="s">
        <v>174</v>
      </c>
      <c r="G80" s="41" t="s">
        <v>141</v>
      </c>
      <c r="H80" s="11">
        <v>3351.05</v>
      </c>
      <c r="I80" s="42">
        <v>3351.05</v>
      </c>
      <c r="J80" s="43"/>
      <c r="K80" s="14"/>
      <c r="L80" s="14"/>
      <c r="M80" s="9"/>
      <c r="N80" s="34"/>
      <c r="O80" s="34"/>
      <c r="P80" s="1"/>
    </row>
    <row r="81" spans="1:16" ht="21.75" customHeight="1">
      <c r="A81" s="143"/>
      <c r="B81" s="33" t="s">
        <v>138</v>
      </c>
      <c r="C81" s="33" t="s">
        <v>139</v>
      </c>
      <c r="D81" s="8" t="s">
        <v>176</v>
      </c>
      <c r="E81" s="12" t="s">
        <v>173</v>
      </c>
      <c r="F81" s="40" t="s">
        <v>174</v>
      </c>
      <c r="G81" s="41" t="s">
        <v>177</v>
      </c>
      <c r="H81" s="11">
        <v>274.63</v>
      </c>
      <c r="I81" s="42">
        <v>274.63</v>
      </c>
      <c r="J81" s="43"/>
      <c r="K81" s="14"/>
      <c r="L81" s="14"/>
      <c r="M81" s="9"/>
      <c r="N81" s="34"/>
      <c r="O81" s="34"/>
      <c r="P81" s="1"/>
    </row>
    <row r="82" spans="1:16" ht="21.75" customHeight="1">
      <c r="A82" s="143"/>
      <c r="B82" s="33" t="s">
        <v>138</v>
      </c>
      <c r="C82" s="33" t="s">
        <v>131</v>
      </c>
      <c r="D82" s="8" t="s">
        <v>112</v>
      </c>
      <c r="E82" s="12" t="s">
        <v>173</v>
      </c>
      <c r="F82" s="40" t="s">
        <v>174</v>
      </c>
      <c r="G82" s="41" t="s">
        <v>142</v>
      </c>
      <c r="H82" s="11">
        <v>122.87</v>
      </c>
      <c r="I82" s="42"/>
      <c r="J82" s="43"/>
      <c r="K82" s="14">
        <v>122.87</v>
      </c>
      <c r="L82" s="14"/>
      <c r="M82" s="9"/>
      <c r="N82" s="34"/>
      <c r="O82" s="34"/>
      <c r="P82" s="1"/>
    </row>
    <row r="83" spans="1:16" ht="21.75" customHeight="1">
      <c r="A83" s="143"/>
      <c r="B83" s="33" t="s">
        <v>138</v>
      </c>
      <c r="C83" s="33" t="s">
        <v>120</v>
      </c>
      <c r="D83" s="8" t="s">
        <v>112</v>
      </c>
      <c r="E83" s="12" t="s">
        <v>173</v>
      </c>
      <c r="F83" s="40" t="s">
        <v>174</v>
      </c>
      <c r="G83" s="41" t="s">
        <v>143</v>
      </c>
      <c r="H83" s="11">
        <v>201</v>
      </c>
      <c r="I83" s="42">
        <v>201</v>
      </c>
      <c r="J83" s="43"/>
      <c r="K83" s="14"/>
      <c r="L83" s="14"/>
      <c r="M83" s="9"/>
      <c r="N83" s="34"/>
      <c r="O83" s="34"/>
      <c r="P83" s="1"/>
    </row>
    <row r="84" spans="1:16" ht="21.75" customHeight="1">
      <c r="A84" s="143"/>
      <c r="B84" s="33" t="s">
        <v>144</v>
      </c>
      <c r="C84" s="33" t="s">
        <v>145</v>
      </c>
      <c r="D84" s="8" t="s">
        <v>116</v>
      </c>
      <c r="E84" s="12" t="s">
        <v>173</v>
      </c>
      <c r="F84" s="40" t="s">
        <v>174</v>
      </c>
      <c r="G84" s="41" t="s">
        <v>152</v>
      </c>
      <c r="H84" s="11">
        <v>1007.79</v>
      </c>
      <c r="I84" s="42">
        <v>1007.79</v>
      </c>
      <c r="J84" s="43"/>
      <c r="K84" s="14"/>
      <c r="L84" s="14"/>
      <c r="M84" s="9"/>
      <c r="N84" s="34"/>
      <c r="O84" s="34"/>
      <c r="P84" s="1"/>
    </row>
    <row r="85" spans="1:16" ht="21.75" customHeight="1">
      <c r="A85" s="143"/>
      <c r="B85" s="36"/>
      <c r="C85" s="36"/>
      <c r="D85" s="36"/>
      <c r="E85" s="37"/>
      <c r="F85" s="37" t="s">
        <v>178</v>
      </c>
      <c r="G85" s="38"/>
      <c r="H85" s="39">
        <v>494.83</v>
      </c>
      <c r="I85" s="39">
        <v>488.21</v>
      </c>
      <c r="J85" s="39">
        <v>6.62</v>
      </c>
      <c r="K85" s="39"/>
      <c r="L85" s="39"/>
      <c r="M85" s="39"/>
      <c r="N85" s="39"/>
      <c r="O85" s="39"/>
      <c r="P85" s="1"/>
    </row>
    <row r="86" spans="1:16" ht="21.75" customHeight="1">
      <c r="A86" s="143"/>
      <c r="B86" s="33" t="s">
        <v>111</v>
      </c>
      <c r="C86" s="33" t="s">
        <v>116</v>
      </c>
      <c r="D86" s="8" t="s">
        <v>116</v>
      </c>
      <c r="E86" s="12" t="s">
        <v>179</v>
      </c>
      <c r="F86" s="40" t="s">
        <v>180</v>
      </c>
      <c r="G86" s="41" t="s">
        <v>123</v>
      </c>
      <c r="H86" s="11">
        <v>398.35</v>
      </c>
      <c r="I86" s="42">
        <v>391.73</v>
      </c>
      <c r="J86" s="43">
        <v>6.62</v>
      </c>
      <c r="K86" s="14"/>
      <c r="L86" s="14"/>
      <c r="M86" s="9"/>
      <c r="N86" s="34"/>
      <c r="O86" s="34"/>
      <c r="P86" s="1"/>
    </row>
    <row r="87" spans="1:16" ht="21.75" customHeight="1">
      <c r="A87" s="143"/>
      <c r="B87" s="33" t="s">
        <v>138</v>
      </c>
      <c r="C87" s="33" t="s">
        <v>139</v>
      </c>
      <c r="D87" s="8" t="s">
        <v>176</v>
      </c>
      <c r="E87" s="12" t="s">
        <v>179</v>
      </c>
      <c r="F87" s="40" t="s">
        <v>180</v>
      </c>
      <c r="G87" s="41" t="s">
        <v>177</v>
      </c>
      <c r="H87" s="11">
        <v>71.19</v>
      </c>
      <c r="I87" s="42">
        <v>71.19</v>
      </c>
      <c r="J87" s="43"/>
      <c r="K87" s="14"/>
      <c r="L87" s="14"/>
      <c r="M87" s="9"/>
      <c r="N87" s="34"/>
      <c r="O87" s="34"/>
      <c r="P87" s="1"/>
    </row>
    <row r="88" spans="1:16" ht="21.75" customHeight="1">
      <c r="A88" s="143"/>
      <c r="B88" s="33" t="s">
        <v>138</v>
      </c>
      <c r="C88" s="33" t="s">
        <v>120</v>
      </c>
      <c r="D88" s="8" t="s">
        <v>112</v>
      </c>
      <c r="E88" s="12" t="s">
        <v>179</v>
      </c>
      <c r="F88" s="40" t="s">
        <v>180</v>
      </c>
      <c r="G88" s="41" t="s">
        <v>143</v>
      </c>
      <c r="H88" s="11">
        <v>3.93</v>
      </c>
      <c r="I88" s="42">
        <v>3.93</v>
      </c>
      <c r="J88" s="43"/>
      <c r="K88" s="14"/>
      <c r="L88" s="14"/>
      <c r="M88" s="9"/>
      <c r="N88" s="34"/>
      <c r="O88" s="34"/>
      <c r="P88" s="1"/>
    </row>
    <row r="89" spans="1:16" ht="21.75" customHeight="1">
      <c r="A89" s="143"/>
      <c r="B89" s="33" t="s">
        <v>144</v>
      </c>
      <c r="C89" s="33" t="s">
        <v>145</v>
      </c>
      <c r="D89" s="8" t="s">
        <v>116</v>
      </c>
      <c r="E89" s="12" t="s">
        <v>179</v>
      </c>
      <c r="F89" s="40" t="s">
        <v>180</v>
      </c>
      <c r="G89" s="41" t="s">
        <v>152</v>
      </c>
      <c r="H89" s="11">
        <v>21.36</v>
      </c>
      <c r="I89" s="42">
        <v>21.36</v>
      </c>
      <c r="J89" s="43"/>
      <c r="K89" s="14"/>
      <c r="L89" s="14"/>
      <c r="M89" s="9"/>
      <c r="N89" s="34"/>
      <c r="O89" s="34"/>
      <c r="P89" s="1"/>
    </row>
    <row r="90" spans="1:16" ht="21.75" customHeight="1">
      <c r="A90" s="143"/>
      <c r="B90" s="36"/>
      <c r="C90" s="36"/>
      <c r="D90" s="36"/>
      <c r="E90" s="37"/>
      <c r="F90" s="37" t="s">
        <v>181</v>
      </c>
      <c r="G90" s="38"/>
      <c r="H90" s="39">
        <v>362.36</v>
      </c>
      <c r="I90" s="39">
        <v>357.47</v>
      </c>
      <c r="J90" s="39">
        <v>4.7300000000000004</v>
      </c>
      <c r="K90" s="39">
        <v>0.16</v>
      </c>
      <c r="L90" s="39"/>
      <c r="M90" s="39"/>
      <c r="N90" s="39"/>
      <c r="O90" s="39"/>
      <c r="P90" s="1"/>
    </row>
    <row r="91" spans="1:16" ht="21.75" customHeight="1">
      <c r="A91" s="143"/>
      <c r="B91" s="33" t="s">
        <v>111</v>
      </c>
      <c r="C91" s="33" t="s">
        <v>116</v>
      </c>
      <c r="D91" s="8" t="s">
        <v>112</v>
      </c>
      <c r="E91" s="12" t="s">
        <v>182</v>
      </c>
      <c r="F91" s="40" t="s">
        <v>183</v>
      </c>
      <c r="G91" s="41" t="s">
        <v>122</v>
      </c>
      <c r="H91" s="11">
        <v>292.33999999999997</v>
      </c>
      <c r="I91" s="42">
        <v>287.45</v>
      </c>
      <c r="J91" s="43">
        <v>4.7300000000000004</v>
      </c>
      <c r="K91" s="14">
        <v>0.16</v>
      </c>
      <c r="L91" s="14"/>
      <c r="M91" s="9"/>
      <c r="N91" s="34"/>
      <c r="O91" s="34"/>
      <c r="P91" s="1"/>
    </row>
    <row r="92" spans="1:16" ht="21.75" customHeight="1">
      <c r="A92" s="143"/>
      <c r="B92" s="33" t="s">
        <v>138</v>
      </c>
      <c r="C92" s="33" t="s">
        <v>139</v>
      </c>
      <c r="D92" s="8" t="s">
        <v>139</v>
      </c>
      <c r="E92" s="12" t="s">
        <v>182</v>
      </c>
      <c r="F92" s="40" t="s">
        <v>183</v>
      </c>
      <c r="G92" s="41" t="s">
        <v>141</v>
      </c>
      <c r="H92" s="11">
        <v>52.04</v>
      </c>
      <c r="I92" s="42">
        <v>52.04</v>
      </c>
      <c r="J92" s="43"/>
      <c r="K92" s="14"/>
      <c r="L92" s="14"/>
      <c r="M92" s="9"/>
      <c r="N92" s="34"/>
      <c r="O92" s="34"/>
      <c r="P92" s="1"/>
    </row>
    <row r="93" spans="1:16" ht="21.75" customHeight="1">
      <c r="A93" s="143"/>
      <c r="B93" s="33" t="s">
        <v>138</v>
      </c>
      <c r="C93" s="33" t="s">
        <v>120</v>
      </c>
      <c r="D93" s="8" t="s">
        <v>112</v>
      </c>
      <c r="E93" s="12" t="s">
        <v>182</v>
      </c>
      <c r="F93" s="40" t="s">
        <v>183</v>
      </c>
      <c r="G93" s="41" t="s">
        <v>143</v>
      </c>
      <c r="H93" s="11">
        <v>2.36</v>
      </c>
      <c r="I93" s="42">
        <v>2.36</v>
      </c>
      <c r="J93" s="43"/>
      <c r="K93" s="14"/>
      <c r="L93" s="14"/>
      <c r="M93" s="9"/>
      <c r="N93" s="34"/>
      <c r="O93" s="34"/>
      <c r="P93" s="1"/>
    </row>
    <row r="94" spans="1:16" ht="21.75" customHeight="1">
      <c r="A94" s="143"/>
      <c r="B94" s="33" t="s">
        <v>144</v>
      </c>
      <c r="C94" s="33" t="s">
        <v>145</v>
      </c>
      <c r="D94" s="8" t="s">
        <v>116</v>
      </c>
      <c r="E94" s="12" t="s">
        <v>182</v>
      </c>
      <c r="F94" s="40" t="s">
        <v>183</v>
      </c>
      <c r="G94" s="41" t="s">
        <v>152</v>
      </c>
      <c r="H94" s="11">
        <v>15.62</v>
      </c>
      <c r="I94" s="42">
        <v>15.62</v>
      </c>
      <c r="J94" s="43"/>
      <c r="K94" s="14"/>
      <c r="L94" s="14"/>
      <c r="M94" s="9"/>
      <c r="N94" s="34"/>
      <c r="O94" s="34"/>
      <c r="P94" s="1"/>
    </row>
    <row r="95" spans="1:16" ht="7.5" customHeight="1">
      <c r="A95" s="144"/>
      <c r="B95" s="18"/>
      <c r="C95" s="18"/>
      <c r="D95" s="18"/>
      <c r="E95" s="18"/>
      <c r="F95" s="18"/>
      <c r="G95" s="18"/>
      <c r="H95" s="18"/>
      <c r="I95" s="18"/>
      <c r="J95" s="18"/>
      <c r="K95" s="18"/>
      <c r="L95" s="18"/>
      <c r="M95" s="18"/>
      <c r="N95" s="18"/>
      <c r="O95" s="18"/>
      <c r="P95" s="2"/>
    </row>
  </sheetData>
  <mergeCells count="11">
    <mergeCell ref="B3:D3"/>
    <mergeCell ref="A1:A95"/>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scale="25" orientation="landscape" r:id="rId1"/>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B20 C20 D20 E20 B21 C21 D21 E21 B22 C22 D22 E22 B23 C23 D23 E23 B24 C24 D24 E24 B25 C25 D25 E25 B26 C26 D26 E26 B27 C27 D27 E27 B28 C28 D28 E28 B30 C30 D30 E30 B31 C31 D31 E31 B32 C32 D32 E32 B33 C33 D33 E33 B34 C34 D34 E34 B35 C35 D35 E35 B37 C37 D37 E37 B38 C38 D38 E38 B39 C39 D39 E39 B40 C40 D40 E40 B41 C41 D41 E41 B42 C42 D42 E42 B44 C44 D44 E44 B45 C45 D45 E45 B46 C46 D46 E46 B47 C47 D47 E47 B48 C48 D48 E48 B49 C49 D49 E49 B50 C50 D50 E50 B51 C51 D51 E51 B52 C52 D52 E52 B54 C54 D54 E54 B55 C55 D55 E55 B57 C57 D57 E57 B58 C58 D58 E58 B59 C59 D59 E59 B60 C60 D60 E60 B61 C61 D61 E61 B62 C62 D62 E62 B64 C64 D64 E64 B65 C65 D65 E65 B66 C66 D66 E66 B67 C67 D67 E67 B68 C68 D68 E68 B69 C69 D69 E69 B71 C71 D71 E71 B72 C72 D72 E72 B73 C73 D73 E73 B74 C74 D74 E74 B75 C75 D75 E75 B77 C77 D77 E77 B78 C78 D78 E78 B79 C79 D79 E79 B80 C80 D80 E80 B81 C81 D81 E81 B82 C82 D82 E82 B83 C83 D83 E83 B84 C84 D84 E84 B86 C86 D86 E86 B87 C87 D87 E87 B88 C88 D88 E88 B89 C89 D89 E89 B91 C91 D91 E91 B92 C92 D92 E92 B93 C93 D93 E93 B94 C94 D94 E94"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8.6328125" customWidth="1"/>
    <col min="5" max="5" width="9.36328125" customWidth="1"/>
    <col min="6" max="6" width="11.08984375" customWidth="1"/>
    <col min="7" max="7" width="6.26953125" customWidth="1"/>
  </cols>
  <sheetData>
    <row r="1" spans="1:7" ht="37.5" customHeight="1">
      <c r="A1" s="133" t="s">
        <v>184</v>
      </c>
      <c r="B1" s="134"/>
      <c r="C1" s="134"/>
      <c r="D1" s="134"/>
      <c r="E1" s="134"/>
      <c r="F1" s="158"/>
      <c r="G1" s="44"/>
    </row>
    <row r="2" spans="1:7" ht="15" customHeight="1">
      <c r="A2" s="150" t="s">
        <v>742</v>
      </c>
      <c r="B2" s="151"/>
      <c r="C2" s="152"/>
      <c r="D2" s="4"/>
      <c r="E2" s="4"/>
      <c r="F2" s="45" t="s">
        <v>1</v>
      </c>
      <c r="G2" s="44"/>
    </row>
    <row r="3" spans="1:7" ht="18" customHeight="1">
      <c r="A3" s="129" t="s">
        <v>2</v>
      </c>
      <c r="B3" s="130"/>
      <c r="C3" s="129" t="s">
        <v>3</v>
      </c>
      <c r="D3" s="130"/>
      <c r="E3" s="130"/>
      <c r="F3" s="130"/>
      <c r="G3" s="46"/>
    </row>
    <row r="4" spans="1:7" ht="18" customHeight="1">
      <c r="A4" s="129" t="s">
        <v>4</v>
      </c>
      <c r="B4" s="129" t="s">
        <v>5</v>
      </c>
      <c r="C4" s="129" t="s">
        <v>4</v>
      </c>
      <c r="D4" s="129" t="s">
        <v>5</v>
      </c>
      <c r="E4" s="130"/>
      <c r="F4" s="130"/>
      <c r="G4" s="46"/>
    </row>
    <row r="5" spans="1:7" ht="20.25" customHeight="1">
      <c r="A5" s="130"/>
      <c r="B5" s="130"/>
      <c r="C5" s="130"/>
      <c r="D5" s="129" t="s">
        <v>7</v>
      </c>
      <c r="E5" s="156" t="s">
        <v>8</v>
      </c>
      <c r="F5" s="156" t="s">
        <v>9</v>
      </c>
      <c r="G5" s="46"/>
    </row>
    <row r="6" spans="1:7" ht="23.25" customHeight="1">
      <c r="A6" s="130"/>
      <c r="B6" s="130"/>
      <c r="C6" s="130"/>
      <c r="D6" s="130"/>
      <c r="E6" s="157"/>
      <c r="F6" s="157"/>
      <c r="G6" s="46"/>
    </row>
    <row r="7" spans="1:7" ht="22.5" customHeight="1">
      <c r="A7" s="12" t="s">
        <v>185</v>
      </c>
      <c r="B7" s="40" t="s">
        <v>186</v>
      </c>
      <c r="C7" s="12" t="s">
        <v>187</v>
      </c>
      <c r="D7" s="40"/>
      <c r="E7" s="40"/>
      <c r="F7" s="40"/>
      <c r="G7" s="46"/>
    </row>
    <row r="8" spans="1:7" ht="22.5" customHeight="1">
      <c r="A8" s="12" t="s">
        <v>188</v>
      </c>
      <c r="B8" s="47">
        <v>500</v>
      </c>
      <c r="C8" s="12" t="s">
        <v>189</v>
      </c>
      <c r="D8" s="40"/>
      <c r="E8" s="40"/>
      <c r="F8" s="40"/>
      <c r="G8" s="46"/>
    </row>
    <row r="9" spans="1:7" ht="22.5" customHeight="1">
      <c r="A9" s="14"/>
      <c r="B9" s="11"/>
      <c r="C9" s="12" t="s">
        <v>190</v>
      </c>
      <c r="D9" s="40"/>
      <c r="E9" s="40"/>
      <c r="F9" s="40"/>
      <c r="G9" s="46"/>
    </row>
    <row r="10" spans="1:7" ht="22.5" customHeight="1">
      <c r="A10" s="43"/>
      <c r="B10" s="11"/>
      <c r="C10" s="12" t="s">
        <v>191</v>
      </c>
      <c r="D10" s="40"/>
      <c r="E10" s="40"/>
      <c r="F10" s="40"/>
      <c r="G10" s="46"/>
    </row>
    <row r="11" spans="1:7" ht="22.5" customHeight="1">
      <c r="A11" s="48"/>
      <c r="B11" s="11"/>
      <c r="C11" s="12" t="s">
        <v>192</v>
      </c>
      <c r="D11" s="40" t="s">
        <v>193</v>
      </c>
      <c r="E11" s="40" t="s">
        <v>193</v>
      </c>
      <c r="F11" s="40" t="s">
        <v>194</v>
      </c>
      <c r="G11" s="46"/>
    </row>
    <row r="12" spans="1:7" ht="22.5" customHeight="1">
      <c r="A12" s="43"/>
      <c r="B12" s="11"/>
      <c r="C12" s="12" t="s">
        <v>195</v>
      </c>
      <c r="D12" s="40"/>
      <c r="E12" s="40"/>
      <c r="F12" s="40"/>
      <c r="G12" s="46"/>
    </row>
    <row r="13" spans="1:7" ht="22.5" customHeight="1">
      <c r="A13" s="43"/>
      <c r="B13" s="11"/>
      <c r="C13" s="12" t="s">
        <v>196</v>
      </c>
      <c r="D13" s="40" t="s">
        <v>197</v>
      </c>
      <c r="E13" s="40" t="s">
        <v>197</v>
      </c>
      <c r="F13" s="40" t="s">
        <v>194</v>
      </c>
      <c r="G13" s="46"/>
    </row>
    <row r="14" spans="1:7" ht="22.5" customHeight="1">
      <c r="A14" s="43"/>
      <c r="B14" s="11"/>
      <c r="C14" s="12" t="s">
        <v>198</v>
      </c>
      <c r="D14" s="40" t="s">
        <v>199</v>
      </c>
      <c r="E14" s="40" t="s">
        <v>199</v>
      </c>
      <c r="F14" s="40" t="s">
        <v>194</v>
      </c>
      <c r="G14" s="46"/>
    </row>
    <row r="15" spans="1:7" ht="27.75" customHeight="1">
      <c r="A15" s="43"/>
      <c r="B15" s="11"/>
      <c r="C15" s="12" t="s">
        <v>200</v>
      </c>
      <c r="D15" s="40" t="s">
        <v>201</v>
      </c>
      <c r="E15" s="40" t="s">
        <v>201</v>
      </c>
      <c r="F15" s="40" t="s">
        <v>194</v>
      </c>
      <c r="G15" s="46"/>
    </row>
    <row r="16" spans="1:7" ht="27.75" customHeight="1">
      <c r="A16" s="43"/>
      <c r="B16" s="11"/>
      <c r="C16" s="12" t="s">
        <v>202</v>
      </c>
      <c r="D16" s="40"/>
      <c r="E16" s="40"/>
      <c r="F16" s="40"/>
      <c r="G16" s="46"/>
    </row>
    <row r="17" spans="1:7" ht="27.75" customHeight="1">
      <c r="A17" s="43"/>
      <c r="B17" s="11"/>
      <c r="C17" s="12" t="s">
        <v>203</v>
      </c>
      <c r="D17" s="40" t="s">
        <v>204</v>
      </c>
      <c r="E17" s="40" t="s">
        <v>194</v>
      </c>
      <c r="F17" s="40" t="s">
        <v>204</v>
      </c>
      <c r="G17" s="46"/>
    </row>
    <row r="18" spans="1:7" ht="27.75" customHeight="1">
      <c r="A18" s="43"/>
      <c r="B18" s="11"/>
      <c r="C18" s="12" t="s">
        <v>205</v>
      </c>
      <c r="D18" s="40"/>
      <c r="E18" s="40"/>
      <c r="F18" s="40"/>
      <c r="G18" s="46"/>
    </row>
    <row r="19" spans="1:7" ht="20.25" customHeight="1">
      <c r="A19" s="43"/>
      <c r="B19" s="11"/>
      <c r="C19" s="12" t="s">
        <v>206</v>
      </c>
      <c r="D19" s="40"/>
      <c r="E19" s="40"/>
      <c r="F19" s="40"/>
      <c r="G19" s="46"/>
    </row>
    <row r="20" spans="1:7" ht="20.25" customHeight="1">
      <c r="A20" s="43"/>
      <c r="B20" s="11"/>
      <c r="C20" s="12" t="s">
        <v>207</v>
      </c>
      <c r="D20" s="40"/>
      <c r="E20" s="40"/>
      <c r="F20" s="40"/>
      <c r="G20" s="46"/>
    </row>
    <row r="21" spans="1:7" ht="15.75" customHeight="1">
      <c r="A21" s="43"/>
      <c r="B21" s="11"/>
      <c r="C21" s="12" t="s">
        <v>208</v>
      </c>
      <c r="D21" s="40"/>
      <c r="E21" s="40"/>
      <c r="F21" s="40"/>
      <c r="G21" s="1"/>
    </row>
    <row r="22" spans="1:7" ht="15.75" customHeight="1">
      <c r="A22" s="43"/>
      <c r="B22" s="11"/>
      <c r="C22" s="12" t="s">
        <v>209</v>
      </c>
      <c r="D22" s="40"/>
      <c r="E22" s="40"/>
      <c r="F22" s="40"/>
      <c r="G22" s="1"/>
    </row>
    <row r="23" spans="1:7" ht="15.75" customHeight="1">
      <c r="A23" s="43"/>
      <c r="B23" s="11"/>
      <c r="C23" s="12" t="s">
        <v>210</v>
      </c>
      <c r="D23" s="40"/>
      <c r="E23" s="40"/>
      <c r="F23" s="40"/>
      <c r="G23" s="1"/>
    </row>
    <row r="24" spans="1:7" ht="15.75" customHeight="1">
      <c r="A24" s="43"/>
      <c r="B24" s="11"/>
      <c r="C24" s="12" t="s">
        <v>211</v>
      </c>
      <c r="D24" s="40"/>
      <c r="E24" s="40"/>
      <c r="F24" s="40"/>
      <c r="G24" s="1"/>
    </row>
    <row r="25" spans="1:7" ht="15.75" customHeight="1">
      <c r="A25" s="43"/>
      <c r="B25" s="11"/>
      <c r="C25" s="12" t="s">
        <v>212</v>
      </c>
      <c r="D25" s="40"/>
      <c r="E25" s="40"/>
      <c r="F25" s="40"/>
      <c r="G25" s="1"/>
    </row>
    <row r="26" spans="1:7" ht="15.75" customHeight="1">
      <c r="A26" s="43"/>
      <c r="B26" s="11"/>
      <c r="C26" s="12" t="s">
        <v>213</v>
      </c>
      <c r="D26" s="40"/>
      <c r="E26" s="40"/>
      <c r="F26" s="40"/>
      <c r="G26" s="1"/>
    </row>
    <row r="27" spans="1:7" ht="15.75" customHeight="1">
      <c r="A27" s="43"/>
      <c r="B27" s="11"/>
      <c r="C27" s="12" t="s">
        <v>214</v>
      </c>
      <c r="D27" s="40"/>
      <c r="E27" s="40"/>
      <c r="F27" s="40"/>
      <c r="G27" s="1"/>
    </row>
    <row r="28" spans="1:7" ht="15.75" customHeight="1">
      <c r="A28" s="43"/>
      <c r="B28" s="11"/>
      <c r="C28" s="12" t="s">
        <v>215</v>
      </c>
      <c r="D28" s="40"/>
      <c r="E28" s="40"/>
      <c r="F28" s="40"/>
      <c r="G28" s="1"/>
    </row>
    <row r="29" spans="1:7" ht="15.75" customHeight="1">
      <c r="A29" s="43"/>
      <c r="B29" s="11"/>
      <c r="C29" s="12" t="s">
        <v>216</v>
      </c>
      <c r="D29" s="40"/>
      <c r="E29" s="40"/>
      <c r="F29" s="40"/>
      <c r="G29" s="1"/>
    </row>
    <row r="30" spans="1:7" ht="15.75" customHeight="1">
      <c r="A30" s="43"/>
      <c r="B30" s="11"/>
      <c r="C30" s="12" t="s">
        <v>217</v>
      </c>
      <c r="D30" s="40"/>
      <c r="E30" s="40"/>
      <c r="F30" s="40"/>
      <c r="G30" s="1"/>
    </row>
    <row r="31" spans="1:7" ht="15.75" customHeight="1">
      <c r="A31" s="49"/>
      <c r="B31" s="11"/>
      <c r="C31" s="12" t="s">
        <v>218</v>
      </c>
      <c r="D31" s="40"/>
      <c r="E31" s="40"/>
      <c r="F31" s="40"/>
      <c r="G31" s="1"/>
    </row>
    <row r="32" spans="1:7" ht="15.75" customHeight="1">
      <c r="A32" s="49"/>
      <c r="B32" s="11"/>
      <c r="C32" s="12" t="s">
        <v>219</v>
      </c>
      <c r="D32" s="40"/>
      <c r="E32" s="40"/>
      <c r="F32" s="40"/>
      <c r="G32" s="1"/>
    </row>
    <row r="33" spans="1:7" ht="15.75" customHeight="1">
      <c r="A33" s="14"/>
      <c r="B33" s="11"/>
      <c r="C33" s="12" t="s">
        <v>220</v>
      </c>
      <c r="D33" s="40"/>
      <c r="E33" s="40"/>
      <c r="F33" s="40"/>
      <c r="G33" s="1"/>
    </row>
    <row r="34" spans="1:7" ht="14.25" customHeight="1">
      <c r="A34" s="14"/>
      <c r="B34" s="50"/>
      <c r="C34" s="16"/>
      <c r="D34" s="50"/>
      <c r="E34" s="50"/>
      <c r="F34" s="50"/>
      <c r="G34" s="1"/>
    </row>
    <row r="35" spans="1:7" ht="20.25" customHeight="1">
      <c r="A35" s="17" t="s">
        <v>63</v>
      </c>
      <c r="B35" s="50">
        <v>56613.66</v>
      </c>
      <c r="C35" s="17" t="s">
        <v>64</v>
      </c>
      <c r="D35" s="50">
        <v>56613.66</v>
      </c>
      <c r="E35" s="50">
        <v>56113.66</v>
      </c>
      <c r="F35" s="50">
        <v>500</v>
      </c>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69" orientation="landscape" r:id="rId1"/>
  <headerFooter>
    <oddFooter>&amp;C第&amp;P页, 共&amp;N页</oddFooter>
  </headerFooter>
  <ignoredErrors>
    <ignoredError sqref="B7 D11 E11 F11 D13 E13 F13 D14 E14 F14 D15 E15 F15 D17 E17 F1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93"/>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style="118" customWidth="1"/>
    <col min="6" max="6" width="10.90625" style="118" customWidth="1"/>
    <col min="7" max="7" width="8.453125" customWidth="1"/>
    <col min="8" max="8" width="13" customWidth="1"/>
    <col min="9" max="9" width="19.26953125" customWidth="1"/>
    <col min="10" max="10" width="13.90625" customWidth="1"/>
    <col min="11" max="11" width="7.90625" customWidth="1"/>
    <col min="12" max="12" width="8" customWidth="1"/>
    <col min="13" max="13" width="4.26953125" customWidth="1"/>
    <col min="14" max="14" width="6" customWidth="1"/>
    <col min="15" max="15" width="1" customWidth="1"/>
  </cols>
  <sheetData>
    <row r="1" spans="1:15" ht="29.25" customHeight="1">
      <c r="A1" s="133" t="s">
        <v>221</v>
      </c>
      <c r="B1" s="159"/>
      <c r="C1" s="159"/>
      <c r="D1" s="159"/>
      <c r="E1" s="159"/>
      <c r="F1" s="159"/>
      <c r="G1" s="159"/>
      <c r="H1" s="159"/>
      <c r="I1" s="159"/>
      <c r="J1" s="159"/>
      <c r="K1" s="159"/>
      <c r="L1" s="159"/>
      <c r="M1" s="159"/>
      <c r="N1" s="160"/>
      <c r="O1" s="19"/>
    </row>
    <row r="2" spans="1:15" ht="15.75" customHeight="1">
      <c r="A2" s="162" t="s">
        <v>741</v>
      </c>
      <c r="B2" s="163"/>
      <c r="C2" s="163"/>
      <c r="D2" s="164"/>
      <c r="E2" s="164"/>
      <c r="F2" s="108"/>
      <c r="G2" s="3"/>
      <c r="H2" s="3"/>
      <c r="I2" s="45"/>
      <c r="J2" s="45"/>
      <c r="K2" s="45"/>
      <c r="L2" s="53" t="s">
        <v>1</v>
      </c>
      <c r="M2" s="53"/>
      <c r="N2" s="3"/>
      <c r="O2" s="19"/>
    </row>
    <row r="3" spans="1:15" ht="16.5" customHeight="1">
      <c r="A3" s="129" t="s">
        <v>93</v>
      </c>
      <c r="B3" s="129"/>
      <c r="C3" s="129"/>
      <c r="D3" s="129" t="s">
        <v>222</v>
      </c>
      <c r="E3" s="161" t="s">
        <v>223</v>
      </c>
      <c r="F3" s="161" t="s">
        <v>224</v>
      </c>
      <c r="G3" s="129" t="s">
        <v>97</v>
      </c>
      <c r="H3" s="129" t="s">
        <v>98</v>
      </c>
      <c r="I3" s="129"/>
      <c r="J3" s="129"/>
      <c r="K3" s="129" t="s">
        <v>99</v>
      </c>
      <c r="L3" s="129"/>
      <c r="M3" s="129"/>
      <c r="N3" s="129"/>
      <c r="O3" s="54"/>
    </row>
    <row r="4" spans="1:15" ht="34.5" customHeight="1">
      <c r="A4" s="8" t="s">
        <v>100</v>
      </c>
      <c r="B4" s="8" t="s">
        <v>101</v>
      </c>
      <c r="C4" s="8" t="s">
        <v>102</v>
      </c>
      <c r="D4" s="129"/>
      <c r="E4" s="161"/>
      <c r="F4" s="161"/>
      <c r="G4" s="129"/>
      <c r="H4" s="8" t="s">
        <v>103</v>
      </c>
      <c r="I4" s="8" t="s">
        <v>104</v>
      </c>
      <c r="J4" s="8" t="s">
        <v>105</v>
      </c>
      <c r="K4" s="8" t="s">
        <v>106</v>
      </c>
      <c r="L4" s="8" t="s">
        <v>107</v>
      </c>
      <c r="M4" s="8" t="s">
        <v>108</v>
      </c>
      <c r="N4" s="8" t="s">
        <v>109</v>
      </c>
      <c r="O4" s="54"/>
    </row>
    <row r="5" spans="1:15" ht="22.5" customHeight="1">
      <c r="A5" s="129" t="s">
        <v>7</v>
      </c>
      <c r="B5" s="129"/>
      <c r="C5" s="129"/>
      <c r="D5" s="129"/>
      <c r="E5" s="129"/>
      <c r="F5" s="129"/>
      <c r="G5" s="9">
        <v>56113.66</v>
      </c>
      <c r="H5" s="9">
        <v>35285.79</v>
      </c>
      <c r="I5" s="9">
        <v>489.55</v>
      </c>
      <c r="J5" s="9">
        <v>769.07</v>
      </c>
      <c r="K5" s="9">
        <v>1412.65</v>
      </c>
      <c r="L5" s="9">
        <v>18156.599999999999</v>
      </c>
      <c r="M5" s="9"/>
      <c r="N5" s="9"/>
      <c r="O5" s="23"/>
    </row>
    <row r="6" spans="1:15" ht="18" customHeight="1">
      <c r="A6" s="37"/>
      <c r="B6" s="37"/>
      <c r="C6" s="37"/>
      <c r="D6" s="37"/>
      <c r="E6" s="114" t="s">
        <v>110</v>
      </c>
      <c r="F6" s="115"/>
      <c r="G6" s="39">
        <v>18674.3</v>
      </c>
      <c r="H6" s="39">
        <v>655.69</v>
      </c>
      <c r="I6" s="39">
        <v>35.22</v>
      </c>
      <c r="J6" s="39">
        <v>42.22</v>
      </c>
      <c r="K6" s="39">
        <v>41.13</v>
      </c>
      <c r="L6" s="39">
        <v>17900.04</v>
      </c>
      <c r="M6" s="39"/>
      <c r="N6" s="39"/>
      <c r="O6" s="23"/>
    </row>
    <row r="7" spans="1:15" ht="18" customHeight="1">
      <c r="A7" s="55" t="s">
        <v>111</v>
      </c>
      <c r="B7" s="55" t="s">
        <v>112</v>
      </c>
      <c r="C7" s="55" t="s">
        <v>112</v>
      </c>
      <c r="D7" s="55" t="s">
        <v>113</v>
      </c>
      <c r="E7" s="116" t="s">
        <v>114</v>
      </c>
      <c r="F7" s="116" t="s">
        <v>115</v>
      </c>
      <c r="G7" s="56">
        <v>11.36</v>
      </c>
      <c r="H7" s="56"/>
      <c r="I7" s="57"/>
      <c r="J7" s="57"/>
      <c r="K7" s="57"/>
      <c r="L7" s="57">
        <v>11.36</v>
      </c>
      <c r="M7" s="57"/>
      <c r="N7" s="57"/>
      <c r="O7" s="23"/>
    </row>
    <row r="8" spans="1:15" ht="18" customHeight="1">
      <c r="A8" s="55" t="s">
        <v>111</v>
      </c>
      <c r="B8" s="55" t="s">
        <v>112</v>
      </c>
      <c r="C8" s="55" t="s">
        <v>116</v>
      </c>
      <c r="D8" s="55" t="s">
        <v>113</v>
      </c>
      <c r="E8" s="116" t="s">
        <v>114</v>
      </c>
      <c r="F8" s="116" t="s">
        <v>117</v>
      </c>
      <c r="G8" s="56">
        <v>62</v>
      </c>
      <c r="H8" s="56"/>
      <c r="I8" s="57"/>
      <c r="J8" s="57"/>
      <c r="K8" s="57"/>
      <c r="L8" s="57">
        <v>62</v>
      </c>
      <c r="M8" s="57"/>
      <c r="N8" s="57"/>
      <c r="O8" s="23"/>
    </row>
    <row r="9" spans="1:15" ht="18" customHeight="1">
      <c r="A9" s="55" t="s">
        <v>111</v>
      </c>
      <c r="B9" s="55" t="s">
        <v>112</v>
      </c>
      <c r="C9" s="55" t="s">
        <v>118</v>
      </c>
      <c r="D9" s="55" t="s">
        <v>113</v>
      </c>
      <c r="E9" s="116" t="s">
        <v>114</v>
      </c>
      <c r="F9" s="116" t="s">
        <v>119</v>
      </c>
      <c r="G9" s="56">
        <v>565.73</v>
      </c>
      <c r="H9" s="56">
        <v>526.51</v>
      </c>
      <c r="I9" s="57">
        <v>35.22</v>
      </c>
      <c r="J9" s="57">
        <v>4</v>
      </c>
      <c r="K9" s="57"/>
      <c r="L9" s="57"/>
      <c r="M9" s="57"/>
      <c r="N9" s="57"/>
      <c r="O9" s="23"/>
    </row>
    <row r="10" spans="1:15" ht="18" customHeight="1">
      <c r="A10" s="55" t="s">
        <v>111</v>
      </c>
      <c r="B10" s="55" t="s">
        <v>112</v>
      </c>
      <c r="C10" s="55" t="s">
        <v>120</v>
      </c>
      <c r="D10" s="55" t="s">
        <v>113</v>
      </c>
      <c r="E10" s="116" t="s">
        <v>114</v>
      </c>
      <c r="F10" s="116" t="s">
        <v>121</v>
      </c>
      <c r="G10" s="56">
        <v>285.77</v>
      </c>
      <c r="H10" s="56"/>
      <c r="I10" s="57"/>
      <c r="J10" s="57"/>
      <c r="K10" s="57"/>
      <c r="L10" s="57">
        <v>285.77</v>
      </c>
      <c r="M10" s="57"/>
      <c r="N10" s="57"/>
      <c r="O10" s="23"/>
    </row>
    <row r="11" spans="1:15" ht="18" customHeight="1">
      <c r="A11" s="55" t="s">
        <v>111</v>
      </c>
      <c r="B11" s="55" t="s">
        <v>116</v>
      </c>
      <c r="C11" s="55" t="s">
        <v>112</v>
      </c>
      <c r="D11" s="55" t="s">
        <v>113</v>
      </c>
      <c r="E11" s="116" t="s">
        <v>114</v>
      </c>
      <c r="F11" s="116" t="s">
        <v>122</v>
      </c>
      <c r="G11" s="56">
        <v>1232</v>
      </c>
      <c r="H11" s="56"/>
      <c r="I11" s="57"/>
      <c r="J11" s="57"/>
      <c r="K11" s="57"/>
      <c r="L11" s="57">
        <v>1232</v>
      </c>
      <c r="M11" s="57"/>
      <c r="N11" s="57"/>
      <c r="O11" s="23"/>
    </row>
    <row r="12" spans="1:15" ht="18" customHeight="1">
      <c r="A12" s="55" t="s">
        <v>111</v>
      </c>
      <c r="B12" s="55" t="s">
        <v>116</v>
      </c>
      <c r="C12" s="55" t="s">
        <v>116</v>
      </c>
      <c r="D12" s="55" t="s">
        <v>113</v>
      </c>
      <c r="E12" s="116" t="s">
        <v>114</v>
      </c>
      <c r="F12" s="116" t="s">
        <v>123</v>
      </c>
      <c r="G12" s="56">
        <v>1460.78</v>
      </c>
      <c r="H12" s="56"/>
      <c r="I12" s="57"/>
      <c r="J12" s="57"/>
      <c r="K12" s="57">
        <v>21.13</v>
      </c>
      <c r="L12" s="57">
        <v>1439.65</v>
      </c>
      <c r="M12" s="57"/>
      <c r="N12" s="57"/>
      <c r="O12" s="23"/>
    </row>
    <row r="13" spans="1:15" ht="18" customHeight="1">
      <c r="A13" s="55" t="s">
        <v>111</v>
      </c>
      <c r="B13" s="55" t="s">
        <v>116</v>
      </c>
      <c r="C13" s="55" t="s">
        <v>118</v>
      </c>
      <c r="D13" s="55" t="s">
        <v>113</v>
      </c>
      <c r="E13" s="116" t="s">
        <v>114</v>
      </c>
      <c r="F13" s="116" t="s">
        <v>124</v>
      </c>
      <c r="G13" s="56">
        <v>11006.4</v>
      </c>
      <c r="H13" s="56"/>
      <c r="I13" s="57"/>
      <c r="J13" s="57"/>
      <c r="K13" s="57"/>
      <c r="L13" s="57">
        <v>11006.4</v>
      </c>
      <c r="M13" s="57"/>
      <c r="N13" s="57"/>
      <c r="O13" s="23"/>
    </row>
    <row r="14" spans="1:15" ht="18" customHeight="1">
      <c r="A14" s="55" t="s">
        <v>111</v>
      </c>
      <c r="B14" s="55" t="s">
        <v>116</v>
      </c>
      <c r="C14" s="55" t="s">
        <v>125</v>
      </c>
      <c r="D14" s="55" t="s">
        <v>113</v>
      </c>
      <c r="E14" s="116" t="s">
        <v>114</v>
      </c>
      <c r="F14" s="116" t="s">
        <v>126</v>
      </c>
      <c r="G14" s="56">
        <v>1041.04</v>
      </c>
      <c r="H14" s="56"/>
      <c r="I14" s="57"/>
      <c r="J14" s="57"/>
      <c r="K14" s="57"/>
      <c r="L14" s="57">
        <v>1041.04</v>
      </c>
      <c r="M14" s="57"/>
      <c r="N14" s="57"/>
      <c r="O14" s="23"/>
    </row>
    <row r="15" spans="1:15" ht="18" customHeight="1">
      <c r="A15" s="55" t="s">
        <v>111</v>
      </c>
      <c r="B15" s="55" t="s">
        <v>116</v>
      </c>
      <c r="C15" s="55" t="s">
        <v>120</v>
      </c>
      <c r="D15" s="55" t="s">
        <v>113</v>
      </c>
      <c r="E15" s="116" t="s">
        <v>114</v>
      </c>
      <c r="F15" s="116" t="s">
        <v>127</v>
      </c>
      <c r="G15" s="56">
        <v>645.1</v>
      </c>
      <c r="H15" s="56"/>
      <c r="I15" s="57"/>
      <c r="J15" s="57"/>
      <c r="K15" s="57">
        <v>20</v>
      </c>
      <c r="L15" s="57">
        <v>625.1</v>
      </c>
      <c r="M15" s="57"/>
      <c r="N15" s="57"/>
      <c r="O15" s="23"/>
    </row>
    <row r="16" spans="1:15" ht="18" customHeight="1">
      <c r="A16" s="55" t="s">
        <v>111</v>
      </c>
      <c r="B16" s="55" t="s">
        <v>118</v>
      </c>
      <c r="C16" s="55" t="s">
        <v>116</v>
      </c>
      <c r="D16" s="55" t="s">
        <v>113</v>
      </c>
      <c r="E16" s="116" t="s">
        <v>114</v>
      </c>
      <c r="F16" s="116" t="s">
        <v>128</v>
      </c>
      <c r="G16" s="56">
        <v>514.91</v>
      </c>
      <c r="H16" s="56"/>
      <c r="I16" s="57"/>
      <c r="J16" s="57"/>
      <c r="K16" s="57"/>
      <c r="L16" s="57">
        <v>514.91</v>
      </c>
      <c r="M16" s="57"/>
      <c r="N16" s="57"/>
      <c r="O16" s="23"/>
    </row>
    <row r="17" spans="1:15" ht="18" customHeight="1">
      <c r="A17" s="55" t="s">
        <v>111</v>
      </c>
      <c r="B17" s="55" t="s">
        <v>129</v>
      </c>
      <c r="C17" s="55" t="s">
        <v>112</v>
      </c>
      <c r="D17" s="55" t="s">
        <v>113</v>
      </c>
      <c r="E17" s="116" t="s">
        <v>114</v>
      </c>
      <c r="F17" s="116" t="s">
        <v>130</v>
      </c>
      <c r="G17" s="56">
        <v>10</v>
      </c>
      <c r="H17" s="56"/>
      <c r="I17" s="57"/>
      <c r="J17" s="57"/>
      <c r="K17" s="57"/>
      <c r="L17" s="57">
        <v>10</v>
      </c>
      <c r="M17" s="57"/>
      <c r="N17" s="57"/>
      <c r="O17" s="23"/>
    </row>
    <row r="18" spans="1:15" ht="18" customHeight="1">
      <c r="A18" s="55" t="s">
        <v>111</v>
      </c>
      <c r="B18" s="55" t="s">
        <v>131</v>
      </c>
      <c r="C18" s="55" t="s">
        <v>112</v>
      </c>
      <c r="D18" s="55" t="s">
        <v>113</v>
      </c>
      <c r="E18" s="116" t="s">
        <v>114</v>
      </c>
      <c r="F18" s="116" t="s">
        <v>132</v>
      </c>
      <c r="G18" s="56">
        <v>367.07</v>
      </c>
      <c r="H18" s="56"/>
      <c r="I18" s="57"/>
      <c r="J18" s="57"/>
      <c r="K18" s="57"/>
      <c r="L18" s="57">
        <v>367.07</v>
      </c>
      <c r="M18" s="57"/>
      <c r="N18" s="57"/>
      <c r="O18" s="23"/>
    </row>
    <row r="19" spans="1:15" ht="18" customHeight="1">
      <c r="A19" s="55" t="s">
        <v>111</v>
      </c>
      <c r="B19" s="55" t="s">
        <v>133</v>
      </c>
      <c r="C19" s="55" t="s">
        <v>112</v>
      </c>
      <c r="D19" s="55" t="s">
        <v>113</v>
      </c>
      <c r="E19" s="116" t="s">
        <v>114</v>
      </c>
      <c r="F19" s="116" t="s">
        <v>134</v>
      </c>
      <c r="G19" s="56">
        <v>1052.45</v>
      </c>
      <c r="H19" s="56"/>
      <c r="I19" s="57"/>
      <c r="J19" s="57"/>
      <c r="K19" s="57"/>
      <c r="L19" s="57">
        <v>1052.45</v>
      </c>
      <c r="M19" s="57"/>
      <c r="N19" s="57"/>
      <c r="O19" s="23"/>
    </row>
    <row r="20" spans="1:15" ht="18" customHeight="1">
      <c r="A20" s="55" t="s">
        <v>111</v>
      </c>
      <c r="B20" s="55" t="s">
        <v>133</v>
      </c>
      <c r="C20" s="55" t="s">
        <v>120</v>
      </c>
      <c r="D20" s="55" t="s">
        <v>113</v>
      </c>
      <c r="E20" s="116" t="s">
        <v>114</v>
      </c>
      <c r="F20" s="116" t="s">
        <v>135</v>
      </c>
      <c r="G20" s="56">
        <v>202.29</v>
      </c>
      <c r="H20" s="56"/>
      <c r="I20" s="57"/>
      <c r="J20" s="57"/>
      <c r="K20" s="57"/>
      <c r="L20" s="57">
        <v>202.29</v>
      </c>
      <c r="M20" s="57"/>
      <c r="N20" s="57"/>
      <c r="O20" s="23"/>
    </row>
    <row r="21" spans="1:15" ht="18" customHeight="1">
      <c r="A21" s="55" t="s">
        <v>136</v>
      </c>
      <c r="B21" s="55" t="s">
        <v>118</v>
      </c>
      <c r="C21" s="55" t="s">
        <v>131</v>
      </c>
      <c r="D21" s="55" t="s">
        <v>113</v>
      </c>
      <c r="E21" s="116" t="s">
        <v>114</v>
      </c>
      <c r="F21" s="116" t="s">
        <v>137</v>
      </c>
      <c r="G21" s="56">
        <v>50</v>
      </c>
      <c r="H21" s="56"/>
      <c r="I21" s="57"/>
      <c r="J21" s="57"/>
      <c r="K21" s="57"/>
      <c r="L21" s="57">
        <v>50</v>
      </c>
      <c r="M21" s="57"/>
      <c r="N21" s="57"/>
      <c r="O21" s="23"/>
    </row>
    <row r="22" spans="1:15" ht="18" customHeight="1">
      <c r="A22" s="55" t="s">
        <v>138</v>
      </c>
      <c r="B22" s="55" t="s">
        <v>139</v>
      </c>
      <c r="C22" s="55" t="s">
        <v>116</v>
      </c>
      <c r="D22" s="55" t="s">
        <v>113</v>
      </c>
      <c r="E22" s="116" t="s">
        <v>114</v>
      </c>
      <c r="F22" s="116" t="s">
        <v>140</v>
      </c>
      <c r="G22" s="56">
        <v>34.64</v>
      </c>
      <c r="H22" s="56"/>
      <c r="I22" s="57"/>
      <c r="J22" s="57">
        <v>34.64</v>
      </c>
      <c r="K22" s="57"/>
      <c r="L22" s="57"/>
      <c r="M22" s="57"/>
      <c r="N22" s="57"/>
      <c r="O22" s="23"/>
    </row>
    <row r="23" spans="1:15" ht="18" customHeight="1">
      <c r="A23" s="55" t="s">
        <v>138</v>
      </c>
      <c r="B23" s="55" t="s">
        <v>139</v>
      </c>
      <c r="C23" s="55" t="s">
        <v>139</v>
      </c>
      <c r="D23" s="55" t="s">
        <v>113</v>
      </c>
      <c r="E23" s="116" t="s">
        <v>114</v>
      </c>
      <c r="F23" s="116" t="s">
        <v>141</v>
      </c>
      <c r="G23" s="56">
        <v>95.63</v>
      </c>
      <c r="H23" s="56">
        <v>95.63</v>
      </c>
      <c r="I23" s="57"/>
      <c r="J23" s="57"/>
      <c r="K23" s="57"/>
      <c r="L23" s="57"/>
      <c r="M23" s="57"/>
      <c r="N23" s="57"/>
      <c r="O23" s="23"/>
    </row>
    <row r="24" spans="1:15" ht="18" customHeight="1">
      <c r="A24" s="55" t="s">
        <v>138</v>
      </c>
      <c r="B24" s="55" t="s">
        <v>131</v>
      </c>
      <c r="C24" s="55" t="s">
        <v>112</v>
      </c>
      <c r="D24" s="55" t="s">
        <v>113</v>
      </c>
      <c r="E24" s="116" t="s">
        <v>114</v>
      </c>
      <c r="F24" s="116" t="s">
        <v>142</v>
      </c>
      <c r="G24" s="56">
        <v>3.58</v>
      </c>
      <c r="H24" s="56"/>
      <c r="I24" s="57"/>
      <c r="J24" s="57">
        <v>3.58</v>
      </c>
      <c r="K24" s="57"/>
      <c r="L24" s="57"/>
      <c r="M24" s="57"/>
      <c r="N24" s="57"/>
      <c r="O24" s="23"/>
    </row>
    <row r="25" spans="1:15" ht="18" customHeight="1">
      <c r="A25" s="55" t="s">
        <v>138</v>
      </c>
      <c r="B25" s="55" t="s">
        <v>120</v>
      </c>
      <c r="C25" s="55" t="s">
        <v>112</v>
      </c>
      <c r="D25" s="55" t="s">
        <v>113</v>
      </c>
      <c r="E25" s="116" t="s">
        <v>114</v>
      </c>
      <c r="F25" s="116" t="s">
        <v>143</v>
      </c>
      <c r="G25" s="56">
        <v>4.8600000000000003</v>
      </c>
      <c r="H25" s="56">
        <v>4.8600000000000003</v>
      </c>
      <c r="I25" s="57"/>
      <c r="J25" s="57"/>
      <c r="K25" s="57"/>
      <c r="L25" s="57"/>
      <c r="M25" s="57"/>
      <c r="N25" s="57"/>
      <c r="O25" s="23"/>
    </row>
    <row r="26" spans="1:15" ht="18" customHeight="1">
      <c r="A26" s="55" t="s">
        <v>144</v>
      </c>
      <c r="B26" s="55" t="s">
        <v>145</v>
      </c>
      <c r="C26" s="55" t="s">
        <v>112</v>
      </c>
      <c r="D26" s="55" t="s">
        <v>113</v>
      </c>
      <c r="E26" s="116" t="s">
        <v>114</v>
      </c>
      <c r="F26" s="116" t="s">
        <v>146</v>
      </c>
      <c r="G26" s="56">
        <v>28.69</v>
      </c>
      <c r="H26" s="56">
        <v>28.69</v>
      </c>
      <c r="I26" s="57"/>
      <c r="J26" s="57"/>
      <c r="K26" s="57"/>
      <c r="L26" s="57"/>
      <c r="M26" s="57"/>
      <c r="N26" s="57"/>
      <c r="O26" s="23"/>
    </row>
    <row r="27" spans="1:15" ht="18" customHeight="1">
      <c r="A27" s="37"/>
      <c r="B27" s="37"/>
      <c r="C27" s="37"/>
      <c r="D27" s="37"/>
      <c r="E27" s="114" t="s">
        <v>149</v>
      </c>
      <c r="F27" s="115"/>
      <c r="G27" s="39">
        <v>284.91000000000003</v>
      </c>
      <c r="H27" s="39">
        <v>260.05</v>
      </c>
      <c r="I27" s="39">
        <v>4.22</v>
      </c>
      <c r="J27" s="39">
        <v>19.14</v>
      </c>
      <c r="K27" s="39">
        <v>1.5</v>
      </c>
      <c r="L27" s="39"/>
      <c r="M27" s="39"/>
      <c r="N27" s="39"/>
      <c r="O27" s="23"/>
    </row>
    <row r="28" spans="1:15" ht="18" customHeight="1">
      <c r="A28" s="55" t="s">
        <v>111</v>
      </c>
      <c r="B28" s="55" t="s">
        <v>131</v>
      </c>
      <c r="C28" s="55" t="s">
        <v>112</v>
      </c>
      <c r="D28" s="55" t="s">
        <v>150</v>
      </c>
      <c r="E28" s="116" t="s">
        <v>151</v>
      </c>
      <c r="F28" s="116" t="s">
        <v>132</v>
      </c>
      <c r="G28" s="56">
        <v>216.54</v>
      </c>
      <c r="H28" s="56">
        <v>208.82</v>
      </c>
      <c r="I28" s="57">
        <v>4.22</v>
      </c>
      <c r="J28" s="57">
        <v>2</v>
      </c>
      <c r="K28" s="57">
        <v>1.5</v>
      </c>
      <c r="L28" s="57"/>
      <c r="M28" s="57"/>
      <c r="N28" s="57"/>
      <c r="O28" s="23"/>
    </row>
    <row r="29" spans="1:15" ht="18" customHeight="1">
      <c r="A29" s="55" t="s">
        <v>138</v>
      </c>
      <c r="B29" s="55" t="s">
        <v>139</v>
      </c>
      <c r="C29" s="55" t="s">
        <v>116</v>
      </c>
      <c r="D29" s="55" t="s">
        <v>150</v>
      </c>
      <c r="E29" s="116" t="s">
        <v>151</v>
      </c>
      <c r="F29" s="116" t="s">
        <v>140</v>
      </c>
      <c r="G29" s="56">
        <v>15.35</v>
      </c>
      <c r="H29" s="56"/>
      <c r="I29" s="57"/>
      <c r="J29" s="57">
        <v>15.35</v>
      </c>
      <c r="K29" s="57"/>
      <c r="L29" s="57"/>
      <c r="M29" s="57"/>
      <c r="N29" s="57"/>
      <c r="O29" s="23"/>
    </row>
    <row r="30" spans="1:15" ht="18" customHeight="1">
      <c r="A30" s="55" t="s">
        <v>138</v>
      </c>
      <c r="B30" s="55" t="s">
        <v>139</v>
      </c>
      <c r="C30" s="55" t="s">
        <v>139</v>
      </c>
      <c r="D30" s="55" t="s">
        <v>150</v>
      </c>
      <c r="E30" s="116" t="s">
        <v>151</v>
      </c>
      <c r="F30" s="116" t="s">
        <v>141</v>
      </c>
      <c r="G30" s="56">
        <v>37.799999999999997</v>
      </c>
      <c r="H30" s="56">
        <v>37.799999999999997</v>
      </c>
      <c r="I30" s="57"/>
      <c r="J30" s="57"/>
      <c r="K30" s="57"/>
      <c r="L30" s="57"/>
      <c r="M30" s="57"/>
      <c r="N30" s="57"/>
      <c r="O30" s="23"/>
    </row>
    <row r="31" spans="1:15" ht="18" customHeight="1">
      <c r="A31" s="55" t="s">
        <v>138</v>
      </c>
      <c r="B31" s="55" t="s">
        <v>131</v>
      </c>
      <c r="C31" s="55" t="s">
        <v>112</v>
      </c>
      <c r="D31" s="55" t="s">
        <v>150</v>
      </c>
      <c r="E31" s="116" t="s">
        <v>151</v>
      </c>
      <c r="F31" s="116" t="s">
        <v>142</v>
      </c>
      <c r="G31" s="56">
        <v>1.79</v>
      </c>
      <c r="H31" s="56"/>
      <c r="I31" s="57"/>
      <c r="J31" s="57">
        <v>1.79</v>
      </c>
      <c r="K31" s="57"/>
      <c r="L31" s="57"/>
      <c r="M31" s="57"/>
      <c r="N31" s="57"/>
      <c r="O31" s="23"/>
    </row>
    <row r="32" spans="1:15" ht="18" customHeight="1">
      <c r="A32" s="55" t="s">
        <v>138</v>
      </c>
      <c r="B32" s="55" t="s">
        <v>120</v>
      </c>
      <c r="C32" s="55" t="s">
        <v>112</v>
      </c>
      <c r="D32" s="55" t="s">
        <v>150</v>
      </c>
      <c r="E32" s="116" t="s">
        <v>151</v>
      </c>
      <c r="F32" s="116" t="s">
        <v>143</v>
      </c>
      <c r="G32" s="56">
        <v>2.09</v>
      </c>
      <c r="H32" s="56">
        <v>2.09</v>
      </c>
      <c r="I32" s="57"/>
      <c r="J32" s="57"/>
      <c r="K32" s="57"/>
      <c r="L32" s="57"/>
      <c r="M32" s="57"/>
      <c r="N32" s="57"/>
      <c r="O32" s="23"/>
    </row>
    <row r="33" spans="1:15" ht="18" customHeight="1">
      <c r="A33" s="55" t="s">
        <v>144</v>
      </c>
      <c r="B33" s="55" t="s">
        <v>145</v>
      </c>
      <c r="C33" s="55" t="s">
        <v>116</v>
      </c>
      <c r="D33" s="55" t="s">
        <v>150</v>
      </c>
      <c r="E33" s="116" t="s">
        <v>151</v>
      </c>
      <c r="F33" s="116" t="s">
        <v>152</v>
      </c>
      <c r="G33" s="56">
        <v>11.34</v>
      </c>
      <c r="H33" s="56">
        <v>11.34</v>
      </c>
      <c r="I33" s="57"/>
      <c r="J33" s="57"/>
      <c r="K33" s="57"/>
      <c r="L33" s="57"/>
      <c r="M33" s="57"/>
      <c r="N33" s="57"/>
      <c r="O33" s="23"/>
    </row>
    <row r="34" spans="1:15" ht="18" customHeight="1">
      <c r="A34" s="37"/>
      <c r="B34" s="37"/>
      <c r="C34" s="37"/>
      <c r="D34" s="37"/>
      <c r="E34" s="114" t="s">
        <v>153</v>
      </c>
      <c r="F34" s="115"/>
      <c r="G34" s="39">
        <v>4505.63</v>
      </c>
      <c r="H34" s="39">
        <v>3782.72</v>
      </c>
      <c r="I34" s="39">
        <v>56.46</v>
      </c>
      <c r="J34" s="39">
        <v>102.29</v>
      </c>
      <c r="K34" s="39">
        <v>555.1</v>
      </c>
      <c r="L34" s="39">
        <v>9.06</v>
      </c>
      <c r="M34" s="39"/>
      <c r="N34" s="39"/>
      <c r="O34" s="23"/>
    </row>
    <row r="35" spans="1:15" ht="18" customHeight="1">
      <c r="A35" s="55" t="s">
        <v>111</v>
      </c>
      <c r="B35" s="55" t="s">
        <v>116</v>
      </c>
      <c r="C35" s="55" t="s">
        <v>125</v>
      </c>
      <c r="D35" s="55" t="s">
        <v>154</v>
      </c>
      <c r="E35" s="116" t="s">
        <v>155</v>
      </c>
      <c r="F35" s="116" t="s">
        <v>126</v>
      </c>
      <c r="G35" s="56">
        <v>3671.95</v>
      </c>
      <c r="H35" s="56">
        <v>3039.33</v>
      </c>
      <c r="I35" s="57">
        <v>56.46</v>
      </c>
      <c r="J35" s="57">
        <v>12</v>
      </c>
      <c r="K35" s="57">
        <v>555.1</v>
      </c>
      <c r="L35" s="57">
        <v>9.06</v>
      </c>
      <c r="M35" s="57"/>
      <c r="N35" s="57"/>
      <c r="O35" s="23"/>
    </row>
    <row r="36" spans="1:15" ht="18" customHeight="1">
      <c r="A36" s="55" t="s">
        <v>138</v>
      </c>
      <c r="B36" s="55" t="s">
        <v>139</v>
      </c>
      <c r="C36" s="55" t="s">
        <v>116</v>
      </c>
      <c r="D36" s="55" t="s">
        <v>154</v>
      </c>
      <c r="E36" s="116" t="s">
        <v>155</v>
      </c>
      <c r="F36" s="116" t="s">
        <v>140</v>
      </c>
      <c r="G36" s="56">
        <v>80.39</v>
      </c>
      <c r="H36" s="56"/>
      <c r="I36" s="57"/>
      <c r="J36" s="57">
        <v>80.39</v>
      </c>
      <c r="K36" s="57"/>
      <c r="L36" s="57"/>
      <c r="M36" s="57"/>
      <c r="N36" s="57"/>
      <c r="O36" s="23"/>
    </row>
    <row r="37" spans="1:15" ht="18" customHeight="1">
      <c r="A37" s="55" t="s">
        <v>138</v>
      </c>
      <c r="B37" s="55" t="s">
        <v>139</v>
      </c>
      <c r="C37" s="55" t="s">
        <v>139</v>
      </c>
      <c r="D37" s="55" t="s">
        <v>154</v>
      </c>
      <c r="E37" s="116" t="s">
        <v>155</v>
      </c>
      <c r="F37" s="116" t="s">
        <v>141</v>
      </c>
      <c r="G37" s="56">
        <v>552.70000000000005</v>
      </c>
      <c r="H37" s="56">
        <v>552.70000000000005</v>
      </c>
      <c r="I37" s="57"/>
      <c r="J37" s="57"/>
      <c r="K37" s="57"/>
      <c r="L37" s="57"/>
      <c r="M37" s="57"/>
      <c r="N37" s="57"/>
      <c r="O37" s="23"/>
    </row>
    <row r="38" spans="1:15" ht="18" customHeight="1">
      <c r="A38" s="55" t="s">
        <v>138</v>
      </c>
      <c r="B38" s="55" t="s">
        <v>131</v>
      </c>
      <c r="C38" s="55" t="s">
        <v>112</v>
      </c>
      <c r="D38" s="55" t="s">
        <v>154</v>
      </c>
      <c r="E38" s="116" t="s">
        <v>155</v>
      </c>
      <c r="F38" s="116" t="s">
        <v>142</v>
      </c>
      <c r="G38" s="56">
        <v>9.9</v>
      </c>
      <c r="H38" s="56"/>
      <c r="I38" s="57"/>
      <c r="J38" s="57">
        <v>9.9</v>
      </c>
      <c r="K38" s="57"/>
      <c r="L38" s="57"/>
      <c r="M38" s="57"/>
      <c r="N38" s="57"/>
      <c r="O38" s="23"/>
    </row>
    <row r="39" spans="1:15" ht="18" customHeight="1">
      <c r="A39" s="55" t="s">
        <v>138</v>
      </c>
      <c r="B39" s="55" t="s">
        <v>120</v>
      </c>
      <c r="C39" s="55" t="s">
        <v>112</v>
      </c>
      <c r="D39" s="55" t="s">
        <v>154</v>
      </c>
      <c r="E39" s="116" t="s">
        <v>155</v>
      </c>
      <c r="F39" s="116" t="s">
        <v>143</v>
      </c>
      <c r="G39" s="56">
        <v>24.88</v>
      </c>
      <c r="H39" s="56">
        <v>24.88</v>
      </c>
      <c r="I39" s="57"/>
      <c r="J39" s="57"/>
      <c r="K39" s="57"/>
      <c r="L39" s="57"/>
      <c r="M39" s="57"/>
      <c r="N39" s="57"/>
      <c r="O39" s="23"/>
    </row>
    <row r="40" spans="1:15" ht="18" customHeight="1">
      <c r="A40" s="55" t="s">
        <v>144</v>
      </c>
      <c r="B40" s="55" t="s">
        <v>145</v>
      </c>
      <c r="C40" s="55" t="s">
        <v>116</v>
      </c>
      <c r="D40" s="55" t="s">
        <v>154</v>
      </c>
      <c r="E40" s="116" t="s">
        <v>155</v>
      </c>
      <c r="F40" s="116" t="s">
        <v>152</v>
      </c>
      <c r="G40" s="56">
        <v>165.81</v>
      </c>
      <c r="H40" s="56">
        <v>165.81</v>
      </c>
      <c r="I40" s="57"/>
      <c r="J40" s="57"/>
      <c r="K40" s="57"/>
      <c r="L40" s="57"/>
      <c r="M40" s="57"/>
      <c r="N40" s="57"/>
      <c r="O40" s="23"/>
    </row>
    <row r="41" spans="1:15" ht="18" customHeight="1">
      <c r="A41" s="37"/>
      <c r="B41" s="37"/>
      <c r="C41" s="37"/>
      <c r="D41" s="37"/>
      <c r="E41" s="114" t="s">
        <v>156</v>
      </c>
      <c r="F41" s="115"/>
      <c r="G41" s="39">
        <v>3817.44</v>
      </c>
      <c r="H41" s="39">
        <v>2694.45</v>
      </c>
      <c r="I41" s="39">
        <v>42.74</v>
      </c>
      <c r="J41" s="39">
        <v>21.93</v>
      </c>
      <c r="K41" s="39">
        <v>814.92</v>
      </c>
      <c r="L41" s="39">
        <v>243.4</v>
      </c>
      <c r="M41" s="39"/>
      <c r="N41" s="39"/>
      <c r="O41" s="23"/>
    </row>
    <row r="42" spans="1:15" ht="18" customHeight="1">
      <c r="A42" s="55" t="s">
        <v>111</v>
      </c>
      <c r="B42" s="55" t="s">
        <v>112</v>
      </c>
      <c r="C42" s="55" t="s">
        <v>118</v>
      </c>
      <c r="D42" s="55" t="s">
        <v>157</v>
      </c>
      <c r="E42" s="116" t="s">
        <v>158</v>
      </c>
      <c r="F42" s="116" t="s">
        <v>119</v>
      </c>
      <c r="G42" s="56">
        <v>9.06</v>
      </c>
      <c r="H42" s="56"/>
      <c r="I42" s="57"/>
      <c r="J42" s="57"/>
      <c r="K42" s="57"/>
      <c r="L42" s="57">
        <v>9.06</v>
      </c>
      <c r="M42" s="57"/>
      <c r="N42" s="57"/>
      <c r="O42" s="23"/>
    </row>
    <row r="43" spans="1:15" ht="18" customHeight="1">
      <c r="A43" s="55" t="s">
        <v>111</v>
      </c>
      <c r="B43" s="55" t="s">
        <v>116</v>
      </c>
      <c r="C43" s="55" t="s">
        <v>125</v>
      </c>
      <c r="D43" s="55" t="s">
        <v>157</v>
      </c>
      <c r="E43" s="116" t="s">
        <v>158</v>
      </c>
      <c r="F43" s="116" t="s">
        <v>126</v>
      </c>
      <c r="G43" s="56">
        <v>328.4</v>
      </c>
      <c r="H43" s="56"/>
      <c r="I43" s="57"/>
      <c r="J43" s="57"/>
      <c r="K43" s="57">
        <v>328.4</v>
      </c>
      <c r="L43" s="57"/>
      <c r="M43" s="57"/>
      <c r="N43" s="57"/>
      <c r="O43" s="23"/>
    </row>
    <row r="44" spans="1:15" ht="18" customHeight="1">
      <c r="A44" s="55" t="s">
        <v>111</v>
      </c>
      <c r="B44" s="55" t="s">
        <v>118</v>
      </c>
      <c r="C44" s="55" t="s">
        <v>116</v>
      </c>
      <c r="D44" s="55" t="s">
        <v>157</v>
      </c>
      <c r="E44" s="116" t="s">
        <v>158</v>
      </c>
      <c r="F44" s="116" t="s">
        <v>128</v>
      </c>
      <c r="G44" s="56">
        <v>2476.27</v>
      </c>
      <c r="H44" s="56">
        <v>2162.67</v>
      </c>
      <c r="I44" s="57">
        <v>42.74</v>
      </c>
      <c r="J44" s="57"/>
      <c r="K44" s="57">
        <v>36.520000000000003</v>
      </c>
      <c r="L44" s="57">
        <v>234.34</v>
      </c>
      <c r="M44" s="57"/>
      <c r="N44" s="57"/>
      <c r="O44" s="23"/>
    </row>
    <row r="45" spans="1:15" ht="18" customHeight="1">
      <c r="A45" s="55" t="s">
        <v>111</v>
      </c>
      <c r="B45" s="55" t="s">
        <v>133</v>
      </c>
      <c r="C45" s="55" t="s">
        <v>139</v>
      </c>
      <c r="D45" s="55" t="s">
        <v>157</v>
      </c>
      <c r="E45" s="116" t="s">
        <v>158</v>
      </c>
      <c r="F45" s="116" t="s">
        <v>159</v>
      </c>
      <c r="G45" s="56">
        <v>450</v>
      </c>
      <c r="H45" s="56"/>
      <c r="I45" s="57"/>
      <c r="J45" s="57"/>
      <c r="K45" s="57">
        <v>450</v>
      </c>
      <c r="L45" s="57"/>
      <c r="M45" s="57"/>
      <c r="N45" s="57"/>
      <c r="O45" s="23"/>
    </row>
    <row r="46" spans="1:15" ht="18" customHeight="1">
      <c r="A46" s="55" t="s">
        <v>138</v>
      </c>
      <c r="B46" s="55" t="s">
        <v>139</v>
      </c>
      <c r="C46" s="55" t="s">
        <v>116</v>
      </c>
      <c r="D46" s="55" t="s">
        <v>157</v>
      </c>
      <c r="E46" s="116" t="s">
        <v>158</v>
      </c>
      <c r="F46" s="116" t="s">
        <v>140</v>
      </c>
      <c r="G46" s="56">
        <v>12.55</v>
      </c>
      <c r="H46" s="56"/>
      <c r="I46" s="57"/>
      <c r="J46" s="57">
        <v>12.55</v>
      </c>
      <c r="K46" s="57"/>
      <c r="L46" s="57"/>
      <c r="M46" s="57"/>
      <c r="N46" s="57"/>
      <c r="O46" s="23"/>
    </row>
    <row r="47" spans="1:15" ht="18" customHeight="1">
      <c r="A47" s="55" t="s">
        <v>138</v>
      </c>
      <c r="B47" s="55" t="s">
        <v>139</v>
      </c>
      <c r="C47" s="55" t="s">
        <v>139</v>
      </c>
      <c r="D47" s="55" t="s">
        <v>157</v>
      </c>
      <c r="E47" s="116" t="s">
        <v>158</v>
      </c>
      <c r="F47" s="116" t="s">
        <v>141</v>
      </c>
      <c r="G47" s="56">
        <v>393.45</v>
      </c>
      <c r="H47" s="56">
        <v>393.45</v>
      </c>
      <c r="I47" s="57"/>
      <c r="J47" s="57"/>
      <c r="K47" s="57"/>
      <c r="L47" s="57"/>
      <c r="M47" s="57"/>
      <c r="N47" s="57"/>
      <c r="O47" s="23"/>
    </row>
    <row r="48" spans="1:15" ht="18" customHeight="1">
      <c r="A48" s="55" t="s">
        <v>138</v>
      </c>
      <c r="B48" s="55" t="s">
        <v>131</v>
      </c>
      <c r="C48" s="55" t="s">
        <v>112</v>
      </c>
      <c r="D48" s="55" t="s">
        <v>157</v>
      </c>
      <c r="E48" s="116" t="s">
        <v>158</v>
      </c>
      <c r="F48" s="116" t="s">
        <v>142</v>
      </c>
      <c r="G48" s="56">
        <v>9.3800000000000008</v>
      </c>
      <c r="H48" s="56"/>
      <c r="I48" s="57"/>
      <c r="J48" s="57">
        <v>9.3800000000000008</v>
      </c>
      <c r="K48" s="57"/>
      <c r="L48" s="57"/>
      <c r="M48" s="57"/>
      <c r="N48" s="57"/>
      <c r="O48" s="23"/>
    </row>
    <row r="49" spans="1:15" ht="18" customHeight="1">
      <c r="A49" s="55" t="s">
        <v>138</v>
      </c>
      <c r="B49" s="55" t="s">
        <v>120</v>
      </c>
      <c r="C49" s="55" t="s">
        <v>112</v>
      </c>
      <c r="D49" s="55" t="s">
        <v>157</v>
      </c>
      <c r="E49" s="116" t="s">
        <v>158</v>
      </c>
      <c r="F49" s="116" t="s">
        <v>143</v>
      </c>
      <c r="G49" s="56">
        <v>20.29</v>
      </c>
      <c r="H49" s="56">
        <v>20.29</v>
      </c>
      <c r="I49" s="57"/>
      <c r="J49" s="57"/>
      <c r="K49" s="57"/>
      <c r="L49" s="57"/>
      <c r="M49" s="57"/>
      <c r="N49" s="57"/>
      <c r="O49" s="23"/>
    </row>
    <row r="50" spans="1:15" ht="18" customHeight="1">
      <c r="A50" s="55" t="s">
        <v>144</v>
      </c>
      <c r="B50" s="55" t="s">
        <v>145</v>
      </c>
      <c r="C50" s="55" t="s">
        <v>116</v>
      </c>
      <c r="D50" s="55" t="s">
        <v>157</v>
      </c>
      <c r="E50" s="116" t="s">
        <v>158</v>
      </c>
      <c r="F50" s="116" t="s">
        <v>152</v>
      </c>
      <c r="G50" s="56">
        <v>118.04</v>
      </c>
      <c r="H50" s="56">
        <v>118.04</v>
      </c>
      <c r="I50" s="57"/>
      <c r="J50" s="57"/>
      <c r="K50" s="57"/>
      <c r="L50" s="57"/>
      <c r="M50" s="57"/>
      <c r="N50" s="57"/>
      <c r="O50" s="23"/>
    </row>
    <row r="51" spans="1:15" ht="18" customHeight="1">
      <c r="A51" s="37"/>
      <c r="B51" s="37"/>
      <c r="C51" s="37"/>
      <c r="D51" s="37"/>
      <c r="E51" s="114" t="s">
        <v>160</v>
      </c>
      <c r="F51" s="115"/>
      <c r="G51" s="39">
        <v>11.09</v>
      </c>
      <c r="H51" s="39"/>
      <c r="I51" s="39"/>
      <c r="J51" s="39">
        <v>11.09</v>
      </c>
      <c r="K51" s="39"/>
      <c r="L51" s="39"/>
      <c r="M51" s="39"/>
      <c r="N51" s="39"/>
      <c r="O51" s="23"/>
    </row>
    <row r="52" spans="1:15" ht="18" customHeight="1">
      <c r="A52" s="55" t="s">
        <v>138</v>
      </c>
      <c r="B52" s="55" t="s">
        <v>139</v>
      </c>
      <c r="C52" s="55" t="s">
        <v>116</v>
      </c>
      <c r="D52" s="55" t="s">
        <v>161</v>
      </c>
      <c r="E52" s="116" t="s">
        <v>162</v>
      </c>
      <c r="F52" s="116" t="s">
        <v>140</v>
      </c>
      <c r="G52" s="56">
        <v>7.51</v>
      </c>
      <c r="H52" s="56"/>
      <c r="I52" s="57"/>
      <c r="J52" s="57">
        <v>7.51</v>
      </c>
      <c r="K52" s="57"/>
      <c r="L52" s="57"/>
      <c r="M52" s="57"/>
      <c r="N52" s="57"/>
      <c r="O52" s="23"/>
    </row>
    <row r="53" spans="1:15" ht="18" customHeight="1">
      <c r="A53" s="55" t="s">
        <v>138</v>
      </c>
      <c r="B53" s="55" t="s">
        <v>131</v>
      </c>
      <c r="C53" s="55" t="s">
        <v>112</v>
      </c>
      <c r="D53" s="55" t="s">
        <v>161</v>
      </c>
      <c r="E53" s="116" t="s">
        <v>162</v>
      </c>
      <c r="F53" s="116" t="s">
        <v>142</v>
      </c>
      <c r="G53" s="56">
        <v>3.58</v>
      </c>
      <c r="H53" s="56"/>
      <c r="I53" s="57"/>
      <c r="J53" s="57">
        <v>3.58</v>
      </c>
      <c r="K53" s="57"/>
      <c r="L53" s="57"/>
      <c r="M53" s="57"/>
      <c r="N53" s="57"/>
      <c r="O53" s="23"/>
    </row>
    <row r="54" spans="1:15" ht="18" customHeight="1">
      <c r="A54" s="37"/>
      <c r="B54" s="37"/>
      <c r="C54" s="37"/>
      <c r="D54" s="37"/>
      <c r="E54" s="114" t="s">
        <v>163</v>
      </c>
      <c r="F54" s="115"/>
      <c r="G54" s="39">
        <v>1564.24</v>
      </c>
      <c r="H54" s="39">
        <v>1506.3</v>
      </c>
      <c r="I54" s="39">
        <v>21.64</v>
      </c>
      <c r="J54" s="39">
        <v>32.200000000000003</v>
      </c>
      <c r="K54" s="39"/>
      <c r="L54" s="39">
        <v>4.0999999999999996</v>
      </c>
      <c r="M54" s="39"/>
      <c r="N54" s="39"/>
      <c r="O54" s="23"/>
    </row>
    <row r="55" spans="1:15" ht="18" customHeight="1">
      <c r="A55" s="55" t="s">
        <v>111</v>
      </c>
      <c r="B55" s="55" t="s">
        <v>116</v>
      </c>
      <c r="C55" s="55" t="s">
        <v>118</v>
      </c>
      <c r="D55" s="55" t="s">
        <v>164</v>
      </c>
      <c r="E55" s="116" t="s">
        <v>165</v>
      </c>
      <c r="F55" s="116" t="s">
        <v>124</v>
      </c>
      <c r="G55" s="56">
        <v>1237.78</v>
      </c>
      <c r="H55" s="56">
        <v>1208.04</v>
      </c>
      <c r="I55" s="57">
        <v>21.64</v>
      </c>
      <c r="J55" s="57">
        <v>4</v>
      </c>
      <c r="K55" s="57"/>
      <c r="L55" s="57">
        <v>4.0999999999999996</v>
      </c>
      <c r="M55" s="57"/>
      <c r="N55" s="57"/>
      <c r="O55" s="23"/>
    </row>
    <row r="56" spans="1:15" ht="18" customHeight="1">
      <c r="A56" s="55" t="s">
        <v>138</v>
      </c>
      <c r="B56" s="55" t="s">
        <v>139</v>
      </c>
      <c r="C56" s="55" t="s">
        <v>116</v>
      </c>
      <c r="D56" s="55" t="s">
        <v>164</v>
      </c>
      <c r="E56" s="116" t="s">
        <v>165</v>
      </c>
      <c r="F56" s="116" t="s">
        <v>140</v>
      </c>
      <c r="G56" s="56">
        <v>26.78</v>
      </c>
      <c r="H56" s="56"/>
      <c r="I56" s="57"/>
      <c r="J56" s="57">
        <v>26.78</v>
      </c>
      <c r="K56" s="57"/>
      <c r="L56" s="57"/>
      <c r="M56" s="57"/>
      <c r="N56" s="57"/>
      <c r="O56" s="23"/>
    </row>
    <row r="57" spans="1:15" ht="18" customHeight="1">
      <c r="A57" s="55" t="s">
        <v>138</v>
      </c>
      <c r="B57" s="55" t="s">
        <v>139</v>
      </c>
      <c r="C57" s="55" t="s">
        <v>139</v>
      </c>
      <c r="D57" s="55" t="s">
        <v>164</v>
      </c>
      <c r="E57" s="116" t="s">
        <v>165</v>
      </c>
      <c r="F57" s="116" t="s">
        <v>141</v>
      </c>
      <c r="G57" s="56">
        <v>220.11</v>
      </c>
      <c r="H57" s="56">
        <v>220.11</v>
      </c>
      <c r="I57" s="57"/>
      <c r="J57" s="57"/>
      <c r="K57" s="57"/>
      <c r="L57" s="57"/>
      <c r="M57" s="57"/>
      <c r="N57" s="57"/>
      <c r="O57" s="23"/>
    </row>
    <row r="58" spans="1:15" ht="18" customHeight="1">
      <c r="A58" s="55" t="s">
        <v>138</v>
      </c>
      <c r="B58" s="55" t="s">
        <v>131</v>
      </c>
      <c r="C58" s="55" t="s">
        <v>112</v>
      </c>
      <c r="D58" s="55" t="s">
        <v>164</v>
      </c>
      <c r="E58" s="116" t="s">
        <v>165</v>
      </c>
      <c r="F58" s="116" t="s">
        <v>142</v>
      </c>
      <c r="G58" s="56">
        <v>1.42</v>
      </c>
      <c r="H58" s="56"/>
      <c r="I58" s="57"/>
      <c r="J58" s="57">
        <v>1.42</v>
      </c>
      <c r="K58" s="57"/>
      <c r="L58" s="57"/>
      <c r="M58" s="57"/>
      <c r="N58" s="57"/>
      <c r="O58" s="23"/>
    </row>
    <row r="59" spans="1:15" ht="18" customHeight="1">
      <c r="A59" s="55" t="s">
        <v>138</v>
      </c>
      <c r="B59" s="55" t="s">
        <v>120</v>
      </c>
      <c r="C59" s="55" t="s">
        <v>112</v>
      </c>
      <c r="D59" s="55" t="s">
        <v>164</v>
      </c>
      <c r="E59" s="116" t="s">
        <v>165</v>
      </c>
      <c r="F59" s="116" t="s">
        <v>143</v>
      </c>
      <c r="G59" s="56">
        <v>12.11</v>
      </c>
      <c r="H59" s="56">
        <v>12.11</v>
      </c>
      <c r="I59" s="57"/>
      <c r="J59" s="57"/>
      <c r="K59" s="57"/>
      <c r="L59" s="57"/>
      <c r="M59" s="57"/>
      <c r="N59" s="57"/>
      <c r="O59" s="23"/>
    </row>
    <row r="60" spans="1:15" ht="18" customHeight="1">
      <c r="A60" s="55" t="s">
        <v>144</v>
      </c>
      <c r="B60" s="55" t="s">
        <v>145</v>
      </c>
      <c r="C60" s="55" t="s">
        <v>116</v>
      </c>
      <c r="D60" s="55" t="s">
        <v>164</v>
      </c>
      <c r="E60" s="116" t="s">
        <v>165</v>
      </c>
      <c r="F60" s="116" t="s">
        <v>152</v>
      </c>
      <c r="G60" s="56">
        <v>66.040000000000006</v>
      </c>
      <c r="H60" s="56">
        <v>66.040000000000006</v>
      </c>
      <c r="I60" s="57"/>
      <c r="J60" s="57"/>
      <c r="K60" s="57"/>
      <c r="L60" s="57"/>
      <c r="M60" s="57"/>
      <c r="N60" s="57"/>
      <c r="O60" s="23"/>
    </row>
    <row r="61" spans="1:15" ht="18" customHeight="1">
      <c r="A61" s="37"/>
      <c r="B61" s="37"/>
      <c r="C61" s="37"/>
      <c r="D61" s="37"/>
      <c r="E61" s="114" t="s">
        <v>166</v>
      </c>
      <c r="F61" s="115"/>
      <c r="G61" s="39">
        <v>511.93</v>
      </c>
      <c r="H61" s="39">
        <v>502.31</v>
      </c>
      <c r="I61" s="39">
        <v>6.91</v>
      </c>
      <c r="J61" s="39">
        <v>2.71</v>
      </c>
      <c r="K61" s="39"/>
      <c r="L61" s="39"/>
      <c r="M61" s="39"/>
      <c r="N61" s="39"/>
      <c r="O61" s="23"/>
    </row>
    <row r="62" spans="1:15" ht="18" customHeight="1">
      <c r="A62" s="55" t="s">
        <v>111</v>
      </c>
      <c r="B62" s="55" t="s">
        <v>116</v>
      </c>
      <c r="C62" s="55" t="s">
        <v>116</v>
      </c>
      <c r="D62" s="55" t="s">
        <v>167</v>
      </c>
      <c r="E62" s="116" t="s">
        <v>168</v>
      </c>
      <c r="F62" s="116" t="s">
        <v>123</v>
      </c>
      <c r="G62" s="56">
        <v>409.94</v>
      </c>
      <c r="H62" s="56">
        <v>403.03</v>
      </c>
      <c r="I62" s="57">
        <v>6.91</v>
      </c>
      <c r="J62" s="57"/>
      <c r="K62" s="57"/>
      <c r="L62" s="57"/>
      <c r="M62" s="57"/>
      <c r="N62" s="57"/>
      <c r="O62" s="23"/>
    </row>
    <row r="63" spans="1:15" ht="18" customHeight="1">
      <c r="A63" s="55" t="s">
        <v>138</v>
      </c>
      <c r="B63" s="55" t="s">
        <v>139</v>
      </c>
      <c r="C63" s="55" t="s">
        <v>116</v>
      </c>
      <c r="D63" s="55" t="s">
        <v>167</v>
      </c>
      <c r="E63" s="116" t="s">
        <v>168</v>
      </c>
      <c r="F63" s="116" t="s">
        <v>140</v>
      </c>
      <c r="G63" s="56">
        <v>1.82</v>
      </c>
      <c r="H63" s="56"/>
      <c r="I63" s="57"/>
      <c r="J63" s="57">
        <v>1.82</v>
      </c>
      <c r="K63" s="57"/>
      <c r="L63" s="57"/>
      <c r="M63" s="57"/>
      <c r="N63" s="57"/>
      <c r="O63" s="23"/>
    </row>
    <row r="64" spans="1:15" ht="18" customHeight="1">
      <c r="A64" s="55" t="s">
        <v>138</v>
      </c>
      <c r="B64" s="55" t="s">
        <v>139</v>
      </c>
      <c r="C64" s="55" t="s">
        <v>139</v>
      </c>
      <c r="D64" s="55" t="s">
        <v>167</v>
      </c>
      <c r="E64" s="116" t="s">
        <v>168</v>
      </c>
      <c r="F64" s="116" t="s">
        <v>141</v>
      </c>
      <c r="G64" s="56">
        <v>73.260000000000005</v>
      </c>
      <c r="H64" s="56">
        <v>73.260000000000005</v>
      </c>
      <c r="I64" s="57"/>
      <c r="J64" s="57"/>
      <c r="K64" s="57"/>
      <c r="L64" s="57"/>
      <c r="M64" s="57"/>
      <c r="N64" s="57"/>
      <c r="O64" s="23"/>
    </row>
    <row r="65" spans="1:15" ht="18" customHeight="1">
      <c r="A65" s="55" t="s">
        <v>138</v>
      </c>
      <c r="B65" s="55" t="s">
        <v>131</v>
      </c>
      <c r="C65" s="55" t="s">
        <v>112</v>
      </c>
      <c r="D65" s="55" t="s">
        <v>167</v>
      </c>
      <c r="E65" s="116" t="s">
        <v>168</v>
      </c>
      <c r="F65" s="116" t="s">
        <v>142</v>
      </c>
      <c r="G65" s="56">
        <v>0.89</v>
      </c>
      <c r="H65" s="56"/>
      <c r="I65" s="57"/>
      <c r="J65" s="57">
        <v>0.89</v>
      </c>
      <c r="K65" s="57"/>
      <c r="L65" s="57"/>
      <c r="M65" s="57"/>
      <c r="N65" s="57"/>
      <c r="O65" s="23"/>
    </row>
    <row r="66" spans="1:15" ht="18" customHeight="1">
      <c r="A66" s="55" t="s">
        <v>138</v>
      </c>
      <c r="B66" s="55" t="s">
        <v>120</v>
      </c>
      <c r="C66" s="55" t="s">
        <v>112</v>
      </c>
      <c r="D66" s="55" t="s">
        <v>167</v>
      </c>
      <c r="E66" s="116" t="s">
        <v>168</v>
      </c>
      <c r="F66" s="116" t="s">
        <v>143</v>
      </c>
      <c r="G66" s="56">
        <v>4.04</v>
      </c>
      <c r="H66" s="56">
        <v>4.04</v>
      </c>
      <c r="I66" s="57"/>
      <c r="J66" s="57"/>
      <c r="K66" s="57"/>
      <c r="L66" s="57"/>
      <c r="M66" s="57"/>
      <c r="N66" s="57"/>
      <c r="O66" s="23"/>
    </row>
    <row r="67" spans="1:15" ht="18" customHeight="1">
      <c r="A67" s="55" t="s">
        <v>144</v>
      </c>
      <c r="B67" s="55" t="s">
        <v>145</v>
      </c>
      <c r="C67" s="55" t="s">
        <v>116</v>
      </c>
      <c r="D67" s="55" t="s">
        <v>167</v>
      </c>
      <c r="E67" s="116" t="s">
        <v>168</v>
      </c>
      <c r="F67" s="116" t="s">
        <v>152</v>
      </c>
      <c r="G67" s="56">
        <v>21.98</v>
      </c>
      <c r="H67" s="56">
        <v>21.98</v>
      </c>
      <c r="I67" s="57"/>
      <c r="J67" s="57"/>
      <c r="K67" s="57"/>
      <c r="L67" s="57"/>
      <c r="M67" s="57"/>
      <c r="N67" s="57"/>
      <c r="O67" s="23"/>
    </row>
    <row r="68" spans="1:15" ht="18" customHeight="1">
      <c r="A68" s="37"/>
      <c r="B68" s="37"/>
      <c r="C68" s="37"/>
      <c r="D68" s="37"/>
      <c r="E68" s="114" t="s">
        <v>169</v>
      </c>
      <c r="F68" s="115"/>
      <c r="G68" s="39">
        <v>187.38</v>
      </c>
      <c r="H68" s="39">
        <v>183.27</v>
      </c>
      <c r="I68" s="39">
        <v>2.2200000000000002</v>
      </c>
      <c r="J68" s="39">
        <v>1.89</v>
      </c>
      <c r="K68" s="39"/>
      <c r="L68" s="39"/>
      <c r="M68" s="39"/>
      <c r="N68" s="39"/>
      <c r="O68" s="23"/>
    </row>
    <row r="69" spans="1:15" ht="18" customHeight="1">
      <c r="A69" s="55" t="s">
        <v>111</v>
      </c>
      <c r="B69" s="55" t="s">
        <v>129</v>
      </c>
      <c r="C69" s="55" t="s">
        <v>112</v>
      </c>
      <c r="D69" s="55" t="s">
        <v>170</v>
      </c>
      <c r="E69" s="116" t="s">
        <v>171</v>
      </c>
      <c r="F69" s="116" t="s">
        <v>130</v>
      </c>
      <c r="G69" s="56">
        <v>149.06</v>
      </c>
      <c r="H69" s="56">
        <v>146.84</v>
      </c>
      <c r="I69" s="57">
        <v>2.2200000000000002</v>
      </c>
      <c r="J69" s="57"/>
      <c r="K69" s="57"/>
      <c r="L69" s="57"/>
      <c r="M69" s="57"/>
      <c r="N69" s="57"/>
      <c r="O69" s="23"/>
    </row>
    <row r="70" spans="1:15" ht="18" customHeight="1">
      <c r="A70" s="55" t="s">
        <v>138</v>
      </c>
      <c r="B70" s="55" t="s">
        <v>139</v>
      </c>
      <c r="C70" s="55" t="s">
        <v>116</v>
      </c>
      <c r="D70" s="55" t="s">
        <v>170</v>
      </c>
      <c r="E70" s="116" t="s">
        <v>171</v>
      </c>
      <c r="F70" s="116" t="s">
        <v>140</v>
      </c>
      <c r="G70" s="56">
        <v>1.89</v>
      </c>
      <c r="H70" s="56"/>
      <c r="I70" s="57"/>
      <c r="J70" s="57">
        <v>1.89</v>
      </c>
      <c r="K70" s="57"/>
      <c r="L70" s="57"/>
      <c r="M70" s="57"/>
      <c r="N70" s="57"/>
      <c r="O70" s="23"/>
    </row>
    <row r="71" spans="1:15" ht="18" customHeight="1">
      <c r="A71" s="55" t="s">
        <v>138</v>
      </c>
      <c r="B71" s="55" t="s">
        <v>139</v>
      </c>
      <c r="C71" s="55" t="s">
        <v>139</v>
      </c>
      <c r="D71" s="55" t="s">
        <v>170</v>
      </c>
      <c r="E71" s="116" t="s">
        <v>171</v>
      </c>
      <c r="F71" s="116" t="s">
        <v>141</v>
      </c>
      <c r="G71" s="56">
        <v>26.88</v>
      </c>
      <c r="H71" s="56">
        <v>26.88</v>
      </c>
      <c r="I71" s="57"/>
      <c r="J71" s="57"/>
      <c r="K71" s="57"/>
      <c r="L71" s="57"/>
      <c r="M71" s="57"/>
      <c r="N71" s="57"/>
      <c r="O71" s="23"/>
    </row>
    <row r="72" spans="1:15" ht="18" customHeight="1">
      <c r="A72" s="55" t="s">
        <v>138</v>
      </c>
      <c r="B72" s="55" t="s">
        <v>120</v>
      </c>
      <c r="C72" s="55" t="s">
        <v>112</v>
      </c>
      <c r="D72" s="55" t="s">
        <v>170</v>
      </c>
      <c r="E72" s="116" t="s">
        <v>171</v>
      </c>
      <c r="F72" s="116" t="s">
        <v>143</v>
      </c>
      <c r="G72" s="56">
        <v>1.48</v>
      </c>
      <c r="H72" s="56">
        <v>1.48</v>
      </c>
      <c r="I72" s="57"/>
      <c r="J72" s="57"/>
      <c r="K72" s="57"/>
      <c r="L72" s="57"/>
      <c r="M72" s="57"/>
      <c r="N72" s="57"/>
      <c r="O72" s="23"/>
    </row>
    <row r="73" spans="1:15" ht="18" customHeight="1">
      <c r="A73" s="55" t="s">
        <v>144</v>
      </c>
      <c r="B73" s="55" t="s">
        <v>145</v>
      </c>
      <c r="C73" s="55" t="s">
        <v>116</v>
      </c>
      <c r="D73" s="55" t="s">
        <v>170</v>
      </c>
      <c r="E73" s="116" t="s">
        <v>171</v>
      </c>
      <c r="F73" s="116" t="s">
        <v>152</v>
      </c>
      <c r="G73" s="56">
        <v>8.07</v>
      </c>
      <c r="H73" s="56">
        <v>8.07</v>
      </c>
      <c r="I73" s="57"/>
      <c r="J73" s="57"/>
      <c r="K73" s="57"/>
      <c r="L73" s="57"/>
      <c r="M73" s="57"/>
      <c r="N73" s="57"/>
      <c r="O73" s="23"/>
    </row>
    <row r="74" spans="1:15" ht="18" customHeight="1">
      <c r="A74" s="37"/>
      <c r="B74" s="37"/>
      <c r="C74" s="37"/>
      <c r="D74" s="37"/>
      <c r="E74" s="114" t="s">
        <v>172</v>
      </c>
      <c r="F74" s="115"/>
      <c r="G74" s="39">
        <v>25699.55</v>
      </c>
      <c r="H74" s="39">
        <v>24855.32</v>
      </c>
      <c r="I74" s="39">
        <v>308.79000000000002</v>
      </c>
      <c r="J74" s="39">
        <v>535.44000000000005</v>
      </c>
      <c r="K74" s="39"/>
      <c r="L74" s="39"/>
      <c r="M74" s="39"/>
      <c r="N74" s="39"/>
      <c r="O74" s="23"/>
    </row>
    <row r="75" spans="1:15" ht="18" customHeight="1">
      <c r="A75" s="55" t="s">
        <v>111</v>
      </c>
      <c r="B75" s="55" t="s">
        <v>116</v>
      </c>
      <c r="C75" s="55" t="s">
        <v>116</v>
      </c>
      <c r="D75" s="55" t="s">
        <v>173</v>
      </c>
      <c r="E75" s="116" t="s">
        <v>174</v>
      </c>
      <c r="F75" s="116" t="s">
        <v>123</v>
      </c>
      <c r="G75" s="56">
        <v>20304.71</v>
      </c>
      <c r="H75" s="56">
        <v>19977.919999999998</v>
      </c>
      <c r="I75" s="57">
        <v>308.79000000000002</v>
      </c>
      <c r="J75" s="57">
        <v>18</v>
      </c>
      <c r="K75" s="57"/>
      <c r="L75" s="57"/>
      <c r="M75" s="57"/>
      <c r="N75" s="57"/>
      <c r="O75" s="23"/>
    </row>
    <row r="76" spans="1:15" ht="18" customHeight="1">
      <c r="A76" s="55" t="s">
        <v>138</v>
      </c>
      <c r="B76" s="55" t="s">
        <v>139</v>
      </c>
      <c r="C76" s="55" t="s">
        <v>112</v>
      </c>
      <c r="D76" s="55" t="s">
        <v>173</v>
      </c>
      <c r="E76" s="116" t="s">
        <v>174</v>
      </c>
      <c r="F76" s="116" t="s">
        <v>175</v>
      </c>
      <c r="G76" s="56">
        <v>13.35</v>
      </c>
      <c r="H76" s="56"/>
      <c r="I76" s="57"/>
      <c r="J76" s="57">
        <v>13.35</v>
      </c>
      <c r="K76" s="57"/>
      <c r="L76" s="57"/>
      <c r="M76" s="57"/>
      <c r="N76" s="57"/>
      <c r="O76" s="23"/>
    </row>
    <row r="77" spans="1:15" ht="18" customHeight="1">
      <c r="A77" s="55" t="s">
        <v>138</v>
      </c>
      <c r="B77" s="55" t="s">
        <v>139</v>
      </c>
      <c r="C77" s="55" t="s">
        <v>116</v>
      </c>
      <c r="D77" s="55" t="s">
        <v>173</v>
      </c>
      <c r="E77" s="116" t="s">
        <v>174</v>
      </c>
      <c r="F77" s="116" t="s">
        <v>140</v>
      </c>
      <c r="G77" s="56">
        <v>424.15</v>
      </c>
      <c r="H77" s="56">
        <v>42.93</v>
      </c>
      <c r="I77" s="57"/>
      <c r="J77" s="57">
        <v>381.22</v>
      </c>
      <c r="K77" s="57"/>
      <c r="L77" s="57"/>
      <c r="M77" s="57"/>
      <c r="N77" s="57"/>
      <c r="O77" s="23"/>
    </row>
    <row r="78" spans="1:15" ht="18" customHeight="1">
      <c r="A78" s="55" t="s">
        <v>138</v>
      </c>
      <c r="B78" s="55" t="s">
        <v>139</v>
      </c>
      <c r="C78" s="55" t="s">
        <v>139</v>
      </c>
      <c r="D78" s="55" t="s">
        <v>173</v>
      </c>
      <c r="E78" s="116" t="s">
        <v>174</v>
      </c>
      <c r="F78" s="116" t="s">
        <v>141</v>
      </c>
      <c r="G78" s="56">
        <v>3351.05</v>
      </c>
      <c r="H78" s="56">
        <v>3351.05</v>
      </c>
      <c r="I78" s="57"/>
      <c r="J78" s="57"/>
      <c r="K78" s="57"/>
      <c r="L78" s="57"/>
      <c r="M78" s="57"/>
      <c r="N78" s="57"/>
      <c r="O78" s="23"/>
    </row>
    <row r="79" spans="1:15" ht="18" customHeight="1">
      <c r="A79" s="55" t="s">
        <v>138</v>
      </c>
      <c r="B79" s="55" t="s">
        <v>139</v>
      </c>
      <c r="C79" s="55" t="s">
        <v>176</v>
      </c>
      <c r="D79" s="55" t="s">
        <v>173</v>
      </c>
      <c r="E79" s="116" t="s">
        <v>174</v>
      </c>
      <c r="F79" s="116" t="s">
        <v>177</v>
      </c>
      <c r="G79" s="56">
        <v>274.63</v>
      </c>
      <c r="H79" s="56">
        <v>274.63</v>
      </c>
      <c r="I79" s="57"/>
      <c r="J79" s="57"/>
      <c r="K79" s="57"/>
      <c r="L79" s="57"/>
      <c r="M79" s="57"/>
      <c r="N79" s="57"/>
      <c r="O79" s="23"/>
    </row>
    <row r="80" spans="1:15" ht="18" customHeight="1">
      <c r="A80" s="55" t="s">
        <v>138</v>
      </c>
      <c r="B80" s="55" t="s">
        <v>131</v>
      </c>
      <c r="C80" s="55" t="s">
        <v>112</v>
      </c>
      <c r="D80" s="55" t="s">
        <v>173</v>
      </c>
      <c r="E80" s="116" t="s">
        <v>174</v>
      </c>
      <c r="F80" s="116" t="s">
        <v>142</v>
      </c>
      <c r="G80" s="56">
        <v>122.87</v>
      </c>
      <c r="H80" s="56"/>
      <c r="I80" s="57"/>
      <c r="J80" s="57">
        <v>122.87</v>
      </c>
      <c r="K80" s="57"/>
      <c r="L80" s="57"/>
      <c r="M80" s="57"/>
      <c r="N80" s="57"/>
      <c r="O80" s="23"/>
    </row>
    <row r="81" spans="1:15" ht="18" customHeight="1">
      <c r="A81" s="55" t="s">
        <v>138</v>
      </c>
      <c r="B81" s="55" t="s">
        <v>120</v>
      </c>
      <c r="C81" s="55" t="s">
        <v>112</v>
      </c>
      <c r="D81" s="55" t="s">
        <v>173</v>
      </c>
      <c r="E81" s="116" t="s">
        <v>174</v>
      </c>
      <c r="F81" s="116" t="s">
        <v>143</v>
      </c>
      <c r="G81" s="56">
        <v>201</v>
      </c>
      <c r="H81" s="56">
        <v>201</v>
      </c>
      <c r="I81" s="57"/>
      <c r="J81" s="57"/>
      <c r="K81" s="57"/>
      <c r="L81" s="57"/>
      <c r="M81" s="57"/>
      <c r="N81" s="57"/>
      <c r="O81" s="23"/>
    </row>
    <row r="82" spans="1:15" ht="18" customHeight="1">
      <c r="A82" s="55" t="s">
        <v>144</v>
      </c>
      <c r="B82" s="55" t="s">
        <v>145</v>
      </c>
      <c r="C82" s="55" t="s">
        <v>116</v>
      </c>
      <c r="D82" s="55" t="s">
        <v>173</v>
      </c>
      <c r="E82" s="116" t="s">
        <v>174</v>
      </c>
      <c r="F82" s="116" t="s">
        <v>152</v>
      </c>
      <c r="G82" s="56">
        <v>1007.79</v>
      </c>
      <c r="H82" s="56">
        <v>1007.79</v>
      </c>
      <c r="I82" s="57"/>
      <c r="J82" s="57"/>
      <c r="K82" s="57"/>
      <c r="L82" s="57"/>
      <c r="M82" s="57"/>
      <c r="N82" s="57"/>
      <c r="O82" s="23"/>
    </row>
    <row r="83" spans="1:15" ht="18" customHeight="1">
      <c r="A83" s="37"/>
      <c r="B83" s="37"/>
      <c r="C83" s="37"/>
      <c r="D83" s="37"/>
      <c r="E83" s="114" t="s">
        <v>178</v>
      </c>
      <c r="F83" s="115"/>
      <c r="G83" s="39">
        <v>494.83</v>
      </c>
      <c r="H83" s="39">
        <v>488.21</v>
      </c>
      <c r="I83" s="39">
        <v>6.62</v>
      </c>
      <c r="J83" s="39"/>
      <c r="K83" s="39"/>
      <c r="L83" s="39"/>
      <c r="M83" s="39"/>
      <c r="N83" s="39"/>
      <c r="O83" s="23"/>
    </row>
    <row r="84" spans="1:15" ht="18" customHeight="1">
      <c r="A84" s="55" t="s">
        <v>111</v>
      </c>
      <c r="B84" s="55" t="s">
        <v>116</v>
      </c>
      <c r="C84" s="55" t="s">
        <v>116</v>
      </c>
      <c r="D84" s="55" t="s">
        <v>179</v>
      </c>
      <c r="E84" s="116" t="s">
        <v>180</v>
      </c>
      <c r="F84" s="116" t="s">
        <v>123</v>
      </c>
      <c r="G84" s="56">
        <v>398.35</v>
      </c>
      <c r="H84" s="56">
        <v>391.73</v>
      </c>
      <c r="I84" s="57">
        <v>6.62</v>
      </c>
      <c r="J84" s="57"/>
      <c r="K84" s="57"/>
      <c r="L84" s="57"/>
      <c r="M84" s="57"/>
      <c r="N84" s="57"/>
      <c r="O84" s="23"/>
    </row>
    <row r="85" spans="1:15" ht="18" customHeight="1">
      <c r="A85" s="55" t="s">
        <v>138</v>
      </c>
      <c r="B85" s="55" t="s">
        <v>139</v>
      </c>
      <c r="C85" s="55" t="s">
        <v>176</v>
      </c>
      <c r="D85" s="55" t="s">
        <v>179</v>
      </c>
      <c r="E85" s="116" t="s">
        <v>180</v>
      </c>
      <c r="F85" s="116" t="s">
        <v>177</v>
      </c>
      <c r="G85" s="56">
        <v>71.19</v>
      </c>
      <c r="H85" s="56">
        <v>71.19</v>
      </c>
      <c r="I85" s="57"/>
      <c r="J85" s="57"/>
      <c r="K85" s="57"/>
      <c r="L85" s="57"/>
      <c r="M85" s="57"/>
      <c r="N85" s="57"/>
      <c r="O85" s="23"/>
    </row>
    <row r="86" spans="1:15" ht="18" customHeight="1">
      <c r="A86" s="55" t="s">
        <v>138</v>
      </c>
      <c r="B86" s="55" t="s">
        <v>120</v>
      </c>
      <c r="C86" s="55" t="s">
        <v>112</v>
      </c>
      <c r="D86" s="55" t="s">
        <v>179</v>
      </c>
      <c r="E86" s="116" t="s">
        <v>180</v>
      </c>
      <c r="F86" s="116" t="s">
        <v>143</v>
      </c>
      <c r="G86" s="56">
        <v>3.93</v>
      </c>
      <c r="H86" s="56">
        <v>3.93</v>
      </c>
      <c r="I86" s="57"/>
      <c r="J86" s="57"/>
      <c r="K86" s="57"/>
      <c r="L86" s="57"/>
      <c r="M86" s="57"/>
      <c r="N86" s="57"/>
      <c r="O86" s="23"/>
    </row>
    <row r="87" spans="1:15" ht="18" customHeight="1">
      <c r="A87" s="55" t="s">
        <v>144</v>
      </c>
      <c r="B87" s="55" t="s">
        <v>145</v>
      </c>
      <c r="C87" s="55" t="s">
        <v>116</v>
      </c>
      <c r="D87" s="55" t="s">
        <v>179</v>
      </c>
      <c r="E87" s="116" t="s">
        <v>180</v>
      </c>
      <c r="F87" s="116" t="s">
        <v>152</v>
      </c>
      <c r="G87" s="56">
        <v>21.36</v>
      </c>
      <c r="H87" s="56">
        <v>21.36</v>
      </c>
      <c r="I87" s="57"/>
      <c r="J87" s="57"/>
      <c r="K87" s="57"/>
      <c r="L87" s="57"/>
      <c r="M87" s="57"/>
      <c r="N87" s="57"/>
      <c r="O87" s="23"/>
    </row>
    <row r="88" spans="1:15" ht="18" customHeight="1">
      <c r="A88" s="37"/>
      <c r="B88" s="37"/>
      <c r="C88" s="37"/>
      <c r="D88" s="37"/>
      <c r="E88" s="114" t="s">
        <v>181</v>
      </c>
      <c r="F88" s="115"/>
      <c r="G88" s="39">
        <v>362.36</v>
      </c>
      <c r="H88" s="39">
        <v>357.47</v>
      </c>
      <c r="I88" s="39">
        <v>4.7300000000000004</v>
      </c>
      <c r="J88" s="39">
        <v>0.16</v>
      </c>
      <c r="K88" s="39"/>
      <c r="L88" s="39"/>
      <c r="M88" s="39"/>
      <c r="N88" s="39"/>
      <c r="O88" s="23"/>
    </row>
    <row r="89" spans="1:15" ht="18" customHeight="1">
      <c r="A89" s="55" t="s">
        <v>111</v>
      </c>
      <c r="B89" s="55" t="s">
        <v>116</v>
      </c>
      <c r="C89" s="55" t="s">
        <v>112</v>
      </c>
      <c r="D89" s="55" t="s">
        <v>182</v>
      </c>
      <c r="E89" s="116" t="s">
        <v>183</v>
      </c>
      <c r="F89" s="116" t="s">
        <v>122</v>
      </c>
      <c r="G89" s="56">
        <v>292.33999999999997</v>
      </c>
      <c r="H89" s="56">
        <v>287.45</v>
      </c>
      <c r="I89" s="57">
        <v>4.7300000000000004</v>
      </c>
      <c r="J89" s="57">
        <v>0.16</v>
      </c>
      <c r="K89" s="57"/>
      <c r="L89" s="57"/>
      <c r="M89" s="57"/>
      <c r="N89" s="57"/>
      <c r="O89" s="23"/>
    </row>
    <row r="90" spans="1:15" ht="18" customHeight="1">
      <c r="A90" s="55" t="s">
        <v>138</v>
      </c>
      <c r="B90" s="55" t="s">
        <v>139</v>
      </c>
      <c r="C90" s="55" t="s">
        <v>139</v>
      </c>
      <c r="D90" s="55" t="s">
        <v>182</v>
      </c>
      <c r="E90" s="116" t="s">
        <v>183</v>
      </c>
      <c r="F90" s="116" t="s">
        <v>141</v>
      </c>
      <c r="G90" s="56">
        <v>52.04</v>
      </c>
      <c r="H90" s="56">
        <v>52.04</v>
      </c>
      <c r="I90" s="57"/>
      <c r="J90" s="57"/>
      <c r="K90" s="57"/>
      <c r="L90" s="57"/>
      <c r="M90" s="57"/>
      <c r="N90" s="57"/>
      <c r="O90" s="23"/>
    </row>
    <row r="91" spans="1:15" ht="18" customHeight="1">
      <c r="A91" s="55" t="s">
        <v>138</v>
      </c>
      <c r="B91" s="55" t="s">
        <v>120</v>
      </c>
      <c r="C91" s="55" t="s">
        <v>112</v>
      </c>
      <c r="D91" s="55" t="s">
        <v>182</v>
      </c>
      <c r="E91" s="116" t="s">
        <v>183</v>
      </c>
      <c r="F91" s="116" t="s">
        <v>143</v>
      </c>
      <c r="G91" s="56">
        <v>2.36</v>
      </c>
      <c r="H91" s="56">
        <v>2.36</v>
      </c>
      <c r="I91" s="57"/>
      <c r="J91" s="57"/>
      <c r="K91" s="57"/>
      <c r="L91" s="57"/>
      <c r="M91" s="57"/>
      <c r="N91" s="57"/>
      <c r="O91" s="23"/>
    </row>
    <row r="92" spans="1:15" ht="18" customHeight="1">
      <c r="A92" s="55" t="s">
        <v>144</v>
      </c>
      <c r="B92" s="55" t="s">
        <v>145</v>
      </c>
      <c r="C92" s="55" t="s">
        <v>116</v>
      </c>
      <c r="D92" s="55" t="s">
        <v>182</v>
      </c>
      <c r="E92" s="116" t="s">
        <v>183</v>
      </c>
      <c r="F92" s="116" t="s">
        <v>152</v>
      </c>
      <c r="G92" s="56">
        <v>15.62</v>
      </c>
      <c r="H92" s="56">
        <v>15.62</v>
      </c>
      <c r="I92" s="57"/>
      <c r="J92" s="57"/>
      <c r="K92" s="57"/>
      <c r="L92" s="57"/>
      <c r="M92" s="57"/>
      <c r="N92" s="57"/>
      <c r="O92" s="23"/>
    </row>
    <row r="93" spans="1:15" ht="7.5" customHeight="1">
      <c r="A93" s="30"/>
      <c r="B93" s="30"/>
      <c r="C93" s="30"/>
      <c r="D93" s="30"/>
      <c r="E93" s="117"/>
      <c r="F93" s="117"/>
      <c r="G93" s="30"/>
      <c r="H93" s="30"/>
      <c r="I93" s="30"/>
      <c r="J93" s="30"/>
      <c r="K93" s="30"/>
      <c r="L93" s="30"/>
      <c r="M93" s="30"/>
      <c r="N93" s="30"/>
      <c r="O93"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scale="27" orientation="landscape" r:id="rId1"/>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A21 B21 C21 D21 A22 B22 C22 D22 A23 B23 C23 D23 A24 B24 C24 D24 A25 B25 C25 D25 A26 B26 C26 D26 A28 B28 C28 D28 A29 B29 C29 D29 A30 B30 C30 D30 A31 B31 C31 D31 A32 B32 C32 D32 A33 B33 C33 D33 A35 B35 C35 D35 A36 B36 C36 D36 A37 B37 C37 D37 A38 B38 C38 D38 A39 B39 C39 D39 A40 B40 C40 D40 A42 B42 C42 D42 A43 B43 C43 D43 A44 B44 C44 D44 A45 B45 C45 D45 A46 B46 C46 D46 A47 B47 C47 D47 A48 B48 C48 D48 A49 B49 C49 D49 A50 B50 C50 D50 A52 B52 C52 D52 A53 B53 C53 D53 A55 B55 C55 D55 A56 B56 C56 D56 A57 B57 C57 D57 A58 B58 C58 D58 A59 B59 C59 D59 A60 B60 C60 D60 A62 B62 C62 D62 A63 B63 C63 D63 A64 B64 C64 D64 A65 B65 C65 D65 A66 B66 C66 D66 A67 B67 C67 D67 A69 B69 C69 D69 A70 B70 C70 D70 A71 B71 C71 D71 A72 B72 C72 D72 A73 B73 C73 D73 A75 B75 C75 D75 A76 B76 C76 D76 A77 B77 C77 D77 A78 B78 C78 D78 A79 B79 C79 D79 A80 B80 C80 D80 A81 B81 C81 D81 A82 B82 C82 D82 A84 B84 C84 D84 A85 B85 C85 D85 A86 B86 C86 D86 A87 B87 C87 D87 A89 B89 C89 D89 A90 B90 C90 D90 A91 B91 C91 D91 A92 B92 C92 D9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11.6328125" style="126" customWidth="1"/>
    <col min="8" max="8" width="29" customWidth="1"/>
    <col min="9" max="9" width="12.26953125" customWidth="1"/>
    <col min="10" max="10" width="1" customWidth="1"/>
  </cols>
  <sheetData>
    <row r="1" spans="1:10" ht="34.5" customHeight="1">
      <c r="A1" s="165" t="s">
        <v>225</v>
      </c>
      <c r="B1" s="166"/>
      <c r="C1" s="166"/>
      <c r="D1" s="166"/>
      <c r="E1" s="166"/>
      <c r="F1" s="166"/>
      <c r="G1" s="166"/>
      <c r="H1" s="166"/>
      <c r="I1" s="167"/>
      <c r="J1" s="58"/>
    </row>
    <row r="2" spans="1:10" ht="14.25" customHeight="1">
      <c r="A2" s="170" t="s">
        <v>741</v>
      </c>
      <c r="B2" s="170"/>
      <c r="C2" s="170"/>
      <c r="D2" s="59"/>
      <c r="E2" s="59"/>
      <c r="F2" s="59"/>
      <c r="G2" s="119"/>
      <c r="H2" s="59"/>
      <c r="I2" s="20" t="s">
        <v>1</v>
      </c>
      <c r="J2" s="58"/>
    </row>
    <row r="3" spans="1:10" ht="26.25" customHeight="1">
      <c r="A3" s="168" t="s">
        <v>226</v>
      </c>
      <c r="B3" s="169"/>
      <c r="C3" s="148" t="s">
        <v>96</v>
      </c>
      <c r="D3" s="148" t="s">
        <v>227</v>
      </c>
      <c r="E3" s="62"/>
      <c r="F3" s="168" t="s">
        <v>226</v>
      </c>
      <c r="G3" s="169"/>
      <c r="H3" s="148" t="s">
        <v>96</v>
      </c>
      <c r="I3" s="148" t="s">
        <v>227</v>
      </c>
      <c r="J3" s="63"/>
    </row>
    <row r="4" spans="1:10" ht="18" customHeight="1">
      <c r="A4" s="60" t="s">
        <v>100</v>
      </c>
      <c r="B4" s="60" t="s">
        <v>101</v>
      </c>
      <c r="C4" s="169"/>
      <c r="D4" s="169"/>
      <c r="E4" s="62"/>
      <c r="F4" s="60" t="s">
        <v>100</v>
      </c>
      <c r="G4" s="120" t="s">
        <v>101</v>
      </c>
      <c r="H4" s="169"/>
      <c r="I4" s="169"/>
      <c r="J4" s="63"/>
    </row>
    <row r="5" spans="1:10" ht="16.5" customHeight="1">
      <c r="A5" s="64"/>
      <c r="B5" s="64"/>
      <c r="C5" s="22" t="s">
        <v>7</v>
      </c>
      <c r="D5" s="65">
        <f>SUM(D6+D11+D22+D30+D37+D41+I6+I10+I14+I20+I23+I28+I31+I36+I39)</f>
        <v>56113.66</v>
      </c>
      <c r="E5" s="66"/>
      <c r="F5" s="66"/>
      <c r="G5" s="121"/>
      <c r="H5" s="67"/>
      <c r="I5" s="66"/>
      <c r="J5" s="63"/>
    </row>
    <row r="6" spans="1:10" ht="16.5" customHeight="1">
      <c r="A6" s="61">
        <v>501</v>
      </c>
      <c r="B6" s="67"/>
      <c r="C6" s="68" t="s">
        <v>228</v>
      </c>
      <c r="D6" s="24">
        <v>93.61</v>
      </c>
      <c r="E6" s="67"/>
      <c r="F6" s="61">
        <v>507</v>
      </c>
      <c r="G6" s="122"/>
      <c r="H6" s="68" t="s">
        <v>229</v>
      </c>
      <c r="I6" s="24"/>
      <c r="J6" s="63"/>
    </row>
    <row r="7" spans="1:10" ht="17.25" customHeight="1">
      <c r="A7" s="61">
        <v>501</v>
      </c>
      <c r="B7" s="25" t="s">
        <v>112</v>
      </c>
      <c r="C7" s="69" t="s">
        <v>230</v>
      </c>
      <c r="D7" s="65">
        <v>73.900000000000006</v>
      </c>
      <c r="E7" s="67"/>
      <c r="F7" s="61"/>
      <c r="G7" s="123" t="s">
        <v>231</v>
      </c>
      <c r="H7" s="13" t="s">
        <v>232</v>
      </c>
      <c r="I7" s="65"/>
      <c r="J7" s="63"/>
    </row>
    <row r="8" spans="1:10" ht="17.25" customHeight="1">
      <c r="A8" s="61">
        <v>501</v>
      </c>
      <c r="B8" s="25" t="s">
        <v>116</v>
      </c>
      <c r="C8" s="69" t="s">
        <v>233</v>
      </c>
      <c r="D8" s="65">
        <v>15.58</v>
      </c>
      <c r="E8" s="67"/>
      <c r="F8" s="61"/>
      <c r="G8" s="123" t="s">
        <v>234</v>
      </c>
      <c r="H8" s="13" t="s">
        <v>235</v>
      </c>
      <c r="I8" s="65"/>
      <c r="J8" s="63"/>
    </row>
    <row r="9" spans="1:10" ht="17.25" customHeight="1">
      <c r="A9" s="61">
        <v>501</v>
      </c>
      <c r="B9" s="25" t="s">
        <v>118</v>
      </c>
      <c r="C9" s="69" t="s">
        <v>236</v>
      </c>
      <c r="D9" s="65">
        <v>4.13</v>
      </c>
      <c r="E9" s="67"/>
      <c r="F9" s="61"/>
      <c r="G9" s="124">
        <v>50103</v>
      </c>
      <c r="H9" s="13" t="s">
        <v>237</v>
      </c>
      <c r="I9" s="65"/>
      <c r="J9" s="63"/>
    </row>
    <row r="10" spans="1:10" ht="17.25" customHeight="1">
      <c r="A10" s="61">
        <v>501</v>
      </c>
      <c r="B10" s="61">
        <v>99</v>
      </c>
      <c r="C10" s="69" t="s">
        <v>238</v>
      </c>
      <c r="D10" s="65"/>
      <c r="E10" s="67"/>
      <c r="F10" s="61"/>
      <c r="G10" s="122"/>
      <c r="H10" s="68" t="s">
        <v>239</v>
      </c>
      <c r="I10" s="65"/>
      <c r="J10" s="63"/>
    </row>
    <row r="11" spans="1:10" ht="17.25" customHeight="1">
      <c r="A11" s="61">
        <v>502</v>
      </c>
      <c r="B11" s="67"/>
      <c r="C11" s="68" t="s">
        <v>240</v>
      </c>
      <c r="D11" s="65">
        <v>12.55</v>
      </c>
      <c r="E11" s="67"/>
      <c r="F11" s="61">
        <v>508</v>
      </c>
      <c r="G11" s="123" t="s">
        <v>112</v>
      </c>
      <c r="H11" s="13" t="s">
        <v>232</v>
      </c>
      <c r="I11" s="65"/>
      <c r="J11" s="63"/>
    </row>
    <row r="12" spans="1:10" ht="17.25" customHeight="1">
      <c r="A12" s="61">
        <v>502</v>
      </c>
      <c r="B12" s="25" t="s">
        <v>112</v>
      </c>
      <c r="C12" s="69" t="s">
        <v>241</v>
      </c>
      <c r="D12" s="65">
        <v>12.55</v>
      </c>
      <c r="E12" s="67"/>
      <c r="F12" s="61"/>
      <c r="G12" s="123" t="s">
        <v>242</v>
      </c>
      <c r="H12" s="13" t="s">
        <v>235</v>
      </c>
      <c r="I12" s="65"/>
      <c r="J12" s="63"/>
    </row>
    <row r="13" spans="1:10" ht="17.25" customHeight="1">
      <c r="A13" s="61">
        <v>502</v>
      </c>
      <c r="B13" s="25" t="s">
        <v>116</v>
      </c>
      <c r="C13" s="69" t="s">
        <v>243</v>
      </c>
      <c r="D13" s="65"/>
      <c r="E13" s="67"/>
      <c r="F13" s="61"/>
      <c r="G13" s="124"/>
      <c r="H13" s="13" t="s">
        <v>237</v>
      </c>
      <c r="I13" s="65"/>
      <c r="J13" s="63"/>
    </row>
    <row r="14" spans="1:10" ht="17.25" customHeight="1">
      <c r="A14" s="61">
        <v>502</v>
      </c>
      <c r="B14" s="25" t="s">
        <v>118</v>
      </c>
      <c r="C14" s="69" t="s">
        <v>244</v>
      </c>
      <c r="D14" s="65"/>
      <c r="E14" s="67"/>
      <c r="F14" s="61"/>
      <c r="G14" s="122"/>
      <c r="H14" s="68" t="s">
        <v>245</v>
      </c>
      <c r="I14" s="65">
        <v>3790.14</v>
      </c>
      <c r="J14" s="63"/>
    </row>
    <row r="15" spans="1:10" ht="17.25" customHeight="1">
      <c r="A15" s="61">
        <v>502</v>
      </c>
      <c r="B15" s="25" t="s">
        <v>125</v>
      </c>
      <c r="C15" s="69" t="s">
        <v>246</v>
      </c>
      <c r="D15" s="65"/>
      <c r="E15" s="67"/>
      <c r="F15" s="61"/>
      <c r="G15" s="123"/>
      <c r="H15" s="13" t="s">
        <v>247</v>
      </c>
      <c r="I15" s="65">
        <v>679.33</v>
      </c>
      <c r="J15" s="63"/>
    </row>
    <row r="16" spans="1:10" ht="16.5" customHeight="1">
      <c r="A16" s="61">
        <v>502</v>
      </c>
      <c r="B16" s="25" t="s">
        <v>139</v>
      </c>
      <c r="C16" s="69" t="s">
        <v>248</v>
      </c>
      <c r="D16" s="24"/>
      <c r="E16" s="67"/>
      <c r="F16" s="61"/>
      <c r="G16" s="123"/>
      <c r="H16" s="13" t="s">
        <v>249</v>
      </c>
      <c r="I16" s="65">
        <v>1122.58</v>
      </c>
      <c r="J16" s="63"/>
    </row>
    <row r="17" spans="1:10" ht="14.25" customHeight="1">
      <c r="A17" s="61">
        <v>502</v>
      </c>
      <c r="B17" s="25" t="s">
        <v>176</v>
      </c>
      <c r="C17" s="69" t="s">
        <v>250</v>
      </c>
      <c r="D17" s="65"/>
      <c r="E17" s="67"/>
      <c r="F17" s="61"/>
      <c r="G17" s="123"/>
      <c r="H17" s="13" t="s">
        <v>251</v>
      </c>
      <c r="I17" s="65"/>
      <c r="J17" s="63"/>
    </row>
    <row r="18" spans="1:10" ht="14.25" customHeight="1">
      <c r="A18" s="61">
        <v>502</v>
      </c>
      <c r="B18" s="25" t="s">
        <v>129</v>
      </c>
      <c r="C18" s="69" t="s">
        <v>252</v>
      </c>
      <c r="D18" s="65"/>
      <c r="E18" s="67"/>
      <c r="F18" s="61"/>
      <c r="G18" s="123"/>
      <c r="H18" s="13" t="s">
        <v>253</v>
      </c>
      <c r="I18" s="65">
        <v>615.66</v>
      </c>
      <c r="J18" s="63"/>
    </row>
    <row r="19" spans="1:10" ht="14.25" customHeight="1">
      <c r="A19" s="61">
        <v>502</v>
      </c>
      <c r="B19" s="25" t="s">
        <v>131</v>
      </c>
      <c r="C19" s="69" t="s">
        <v>254</v>
      </c>
      <c r="D19" s="65"/>
      <c r="E19" s="67"/>
      <c r="F19" s="61"/>
      <c r="G19" s="124"/>
      <c r="H19" s="13" t="s">
        <v>255</v>
      </c>
      <c r="I19" s="65">
        <v>1372.57</v>
      </c>
      <c r="J19" s="63"/>
    </row>
    <row r="20" spans="1:10" ht="14.25" customHeight="1">
      <c r="A20" s="61">
        <v>502</v>
      </c>
      <c r="B20" s="25" t="s">
        <v>133</v>
      </c>
      <c r="C20" s="69" t="s">
        <v>256</v>
      </c>
      <c r="D20" s="65"/>
      <c r="E20" s="67"/>
      <c r="F20" s="61"/>
      <c r="G20" s="124"/>
      <c r="H20" s="68" t="s">
        <v>257</v>
      </c>
      <c r="I20" s="65"/>
      <c r="J20" s="63"/>
    </row>
    <row r="21" spans="1:10" ht="14.25" customHeight="1">
      <c r="A21" s="61">
        <v>502</v>
      </c>
      <c r="B21" s="61">
        <v>99</v>
      </c>
      <c r="C21" s="69" t="s">
        <v>258</v>
      </c>
      <c r="D21" s="65"/>
      <c r="E21" s="67"/>
      <c r="F21" s="61"/>
      <c r="G21" s="123"/>
      <c r="H21" s="13" t="s">
        <v>259</v>
      </c>
      <c r="I21" s="65"/>
      <c r="J21" s="63"/>
    </row>
    <row r="22" spans="1:10" ht="14.25" customHeight="1">
      <c r="A22" s="61">
        <v>503</v>
      </c>
      <c r="B22" s="67"/>
      <c r="C22" s="68" t="s">
        <v>260</v>
      </c>
      <c r="D22" s="65">
        <v>899.14</v>
      </c>
      <c r="E22" s="67"/>
      <c r="F22" s="61">
        <v>510</v>
      </c>
      <c r="G22" s="123" t="s">
        <v>118</v>
      </c>
      <c r="H22" s="13" t="s">
        <v>261</v>
      </c>
      <c r="I22" s="65"/>
      <c r="J22" s="63"/>
    </row>
    <row r="23" spans="1:10" ht="14.25" customHeight="1">
      <c r="A23" s="61">
        <v>503</v>
      </c>
      <c r="B23" s="25" t="s">
        <v>112</v>
      </c>
      <c r="C23" s="13" t="s">
        <v>262</v>
      </c>
      <c r="D23" s="65">
        <v>696.85</v>
      </c>
      <c r="E23" s="67"/>
      <c r="F23" s="61"/>
      <c r="G23" s="122">
        <v>50301</v>
      </c>
      <c r="H23" s="68" t="s">
        <v>263</v>
      </c>
      <c r="I23" s="24"/>
      <c r="J23" s="63"/>
    </row>
    <row r="24" spans="1:10" ht="14.25" customHeight="1">
      <c r="A24" s="61">
        <v>503</v>
      </c>
      <c r="B24" s="25" t="s">
        <v>116</v>
      </c>
      <c r="C24" s="13" t="s">
        <v>264</v>
      </c>
      <c r="D24" s="65"/>
      <c r="E24" s="67"/>
      <c r="F24" s="61"/>
      <c r="G24" s="123"/>
      <c r="H24" s="13" t="s">
        <v>265</v>
      </c>
      <c r="I24" s="65"/>
      <c r="J24" s="63"/>
    </row>
    <row r="25" spans="1:10" ht="14.25" customHeight="1">
      <c r="A25" s="61">
        <v>503</v>
      </c>
      <c r="B25" s="25" t="s">
        <v>118</v>
      </c>
      <c r="C25" s="13" t="s">
        <v>266</v>
      </c>
      <c r="D25" s="65"/>
      <c r="E25" s="67"/>
      <c r="F25" s="61"/>
      <c r="G25" s="123"/>
      <c r="H25" s="13" t="s">
        <v>267</v>
      </c>
      <c r="I25" s="65"/>
      <c r="J25" s="63"/>
    </row>
    <row r="26" spans="1:10" ht="14.25" customHeight="1">
      <c r="A26" s="61">
        <v>503</v>
      </c>
      <c r="B26" s="25" t="s">
        <v>139</v>
      </c>
      <c r="C26" s="13" t="s">
        <v>268</v>
      </c>
      <c r="D26" s="65"/>
      <c r="E26" s="67"/>
      <c r="F26" s="61"/>
      <c r="G26" s="123"/>
      <c r="H26" s="13" t="s">
        <v>269</v>
      </c>
      <c r="I26" s="65"/>
      <c r="J26" s="63"/>
    </row>
    <row r="27" spans="1:10" ht="14.25" customHeight="1">
      <c r="A27" s="61">
        <v>503</v>
      </c>
      <c r="B27" s="25" t="s">
        <v>176</v>
      </c>
      <c r="C27" s="13" t="s">
        <v>270</v>
      </c>
      <c r="D27" s="65"/>
      <c r="E27" s="67"/>
      <c r="F27" s="61"/>
      <c r="G27" s="123"/>
      <c r="H27" s="13" t="s">
        <v>271</v>
      </c>
      <c r="I27" s="65"/>
      <c r="J27" s="63"/>
    </row>
    <row r="28" spans="1:10" ht="14.25" customHeight="1">
      <c r="A28" s="61">
        <v>503</v>
      </c>
      <c r="B28" s="25" t="s">
        <v>129</v>
      </c>
      <c r="C28" s="13" t="s">
        <v>272</v>
      </c>
      <c r="D28" s="65"/>
      <c r="E28" s="67"/>
      <c r="F28" s="61"/>
      <c r="G28" s="122"/>
      <c r="H28" s="68" t="s">
        <v>273</v>
      </c>
      <c r="I28" s="65"/>
      <c r="J28" s="63"/>
    </row>
    <row r="29" spans="1:10" ht="14.25" customHeight="1">
      <c r="A29" s="61">
        <v>503</v>
      </c>
      <c r="B29" s="61">
        <v>99</v>
      </c>
      <c r="C29" s="13" t="s">
        <v>274</v>
      </c>
      <c r="D29" s="65">
        <v>202.29</v>
      </c>
      <c r="E29" s="67"/>
      <c r="F29" s="61"/>
      <c r="G29" s="123" t="s">
        <v>275</v>
      </c>
      <c r="H29" s="13" t="s">
        <v>276</v>
      </c>
      <c r="I29" s="65"/>
      <c r="J29" s="63"/>
    </row>
    <row r="30" spans="1:10" ht="14.25" customHeight="1">
      <c r="A30" s="61">
        <v>504</v>
      </c>
      <c r="B30" s="67"/>
      <c r="C30" s="68" t="s">
        <v>277</v>
      </c>
      <c r="D30" s="65"/>
      <c r="E30" s="67"/>
      <c r="F30" s="61">
        <v>512</v>
      </c>
      <c r="G30" s="123" t="s">
        <v>116</v>
      </c>
      <c r="H30" s="13" t="s">
        <v>278</v>
      </c>
      <c r="I30" s="65"/>
      <c r="J30" s="63"/>
    </row>
    <row r="31" spans="1:10" ht="14.25" customHeight="1">
      <c r="A31" s="61">
        <v>504</v>
      </c>
      <c r="B31" s="25" t="s">
        <v>112</v>
      </c>
      <c r="C31" s="13" t="s">
        <v>262</v>
      </c>
      <c r="D31" s="65"/>
      <c r="E31" s="67"/>
      <c r="F31" s="61"/>
      <c r="G31" s="122"/>
      <c r="H31" s="68" t="s">
        <v>279</v>
      </c>
      <c r="I31" s="65"/>
      <c r="J31" s="63"/>
    </row>
    <row r="32" spans="1:10" ht="14.25" customHeight="1">
      <c r="A32" s="61">
        <v>504</v>
      </c>
      <c r="B32" s="25" t="s">
        <v>116</v>
      </c>
      <c r="C32" s="13" t="s">
        <v>264</v>
      </c>
      <c r="D32" s="65"/>
      <c r="E32" s="67"/>
      <c r="F32" s="61"/>
      <c r="G32" s="123"/>
      <c r="H32" s="13" t="s">
        <v>280</v>
      </c>
      <c r="I32" s="65"/>
      <c r="J32" s="63"/>
    </row>
    <row r="33" spans="1:10" ht="14.25" customHeight="1">
      <c r="A33" s="61">
        <v>504</v>
      </c>
      <c r="B33" s="25" t="s">
        <v>118</v>
      </c>
      <c r="C33" s="13" t="s">
        <v>266</v>
      </c>
      <c r="D33" s="65"/>
      <c r="E33" s="67"/>
      <c r="F33" s="61"/>
      <c r="G33" s="123"/>
      <c r="H33" s="13" t="s">
        <v>281</v>
      </c>
      <c r="I33" s="65"/>
      <c r="J33" s="63"/>
    </row>
    <row r="34" spans="1:10" ht="14.25" customHeight="1">
      <c r="A34" s="61">
        <v>504</v>
      </c>
      <c r="B34" s="25" t="s">
        <v>125</v>
      </c>
      <c r="C34" s="13" t="s">
        <v>270</v>
      </c>
      <c r="D34" s="65"/>
      <c r="E34" s="67"/>
      <c r="F34" s="61"/>
      <c r="G34" s="123"/>
      <c r="H34" s="13" t="s">
        <v>282</v>
      </c>
      <c r="I34" s="65"/>
      <c r="J34" s="63"/>
    </row>
    <row r="35" spans="1:10" ht="14.25" customHeight="1">
      <c r="A35" s="61">
        <v>504</v>
      </c>
      <c r="B35" s="25" t="s">
        <v>139</v>
      </c>
      <c r="C35" s="13" t="s">
        <v>272</v>
      </c>
      <c r="D35" s="65"/>
      <c r="E35" s="67"/>
      <c r="F35" s="61"/>
      <c r="G35" s="123"/>
      <c r="H35" s="13" t="s">
        <v>283</v>
      </c>
      <c r="I35" s="65"/>
      <c r="J35" s="63"/>
    </row>
    <row r="36" spans="1:10" ht="14.25" customHeight="1">
      <c r="A36" s="61">
        <v>504</v>
      </c>
      <c r="B36" s="61">
        <v>99</v>
      </c>
      <c r="C36" s="13" t="s">
        <v>274</v>
      </c>
      <c r="D36" s="65"/>
      <c r="E36" s="67"/>
      <c r="F36" s="61"/>
      <c r="G36" s="124"/>
      <c r="H36" s="68" t="s">
        <v>284</v>
      </c>
      <c r="I36" s="65"/>
      <c r="J36" s="63"/>
    </row>
    <row r="37" spans="1:10" ht="14.25" customHeight="1">
      <c r="A37" s="61">
        <v>505</v>
      </c>
      <c r="B37" s="61"/>
      <c r="C37" s="68" t="s">
        <v>285</v>
      </c>
      <c r="D37" s="65">
        <v>46570.12</v>
      </c>
      <c r="E37" s="67"/>
      <c r="F37" s="61">
        <v>514</v>
      </c>
      <c r="G37" s="123" t="s">
        <v>112</v>
      </c>
      <c r="H37" s="13" t="s">
        <v>286</v>
      </c>
      <c r="I37" s="65"/>
      <c r="J37" s="63"/>
    </row>
    <row r="38" spans="1:10" ht="14.25" customHeight="1">
      <c r="A38" s="61">
        <v>505</v>
      </c>
      <c r="B38" s="25" t="s">
        <v>112</v>
      </c>
      <c r="C38" s="13" t="s">
        <v>287</v>
      </c>
      <c r="D38" s="65">
        <v>37892.33</v>
      </c>
      <c r="E38" s="67"/>
      <c r="F38" s="61"/>
      <c r="G38" s="123" t="s">
        <v>288</v>
      </c>
      <c r="H38" s="13" t="s">
        <v>289</v>
      </c>
      <c r="I38" s="65"/>
      <c r="J38" s="63"/>
    </row>
    <row r="39" spans="1:10" ht="14.25" customHeight="1">
      <c r="A39" s="61">
        <v>505</v>
      </c>
      <c r="B39" s="25" t="s">
        <v>116</v>
      </c>
      <c r="C39" s="13" t="s">
        <v>290</v>
      </c>
      <c r="D39" s="65">
        <v>8677.7900000000009</v>
      </c>
      <c r="E39" s="67"/>
      <c r="F39" s="61"/>
      <c r="G39" s="122">
        <v>50502</v>
      </c>
      <c r="H39" s="68" t="s">
        <v>291</v>
      </c>
      <c r="I39" s="65"/>
      <c r="J39" s="63"/>
    </row>
    <row r="40" spans="1:10" ht="14.25" customHeight="1">
      <c r="A40" s="61">
        <v>505</v>
      </c>
      <c r="B40" s="61">
        <v>99</v>
      </c>
      <c r="C40" s="13" t="s">
        <v>292</v>
      </c>
      <c r="D40" s="65"/>
      <c r="E40" s="67"/>
      <c r="F40" s="61"/>
      <c r="G40" s="123"/>
      <c r="H40" s="13" t="s">
        <v>293</v>
      </c>
      <c r="I40" s="65"/>
      <c r="J40" s="63"/>
    </row>
    <row r="41" spans="1:10" ht="14.25" customHeight="1">
      <c r="A41" s="61">
        <v>506</v>
      </c>
      <c r="B41" s="61"/>
      <c r="C41" s="68" t="s">
        <v>294</v>
      </c>
      <c r="D41" s="65">
        <v>4748.1000000000004</v>
      </c>
      <c r="E41" s="67"/>
      <c r="F41" s="61">
        <v>599</v>
      </c>
      <c r="G41" s="123" t="s">
        <v>129</v>
      </c>
      <c r="H41" s="13" t="s">
        <v>295</v>
      </c>
      <c r="I41" s="65"/>
      <c r="J41" s="63"/>
    </row>
    <row r="42" spans="1:10" ht="20.25" customHeight="1">
      <c r="A42" s="61">
        <v>506</v>
      </c>
      <c r="B42" s="25" t="s">
        <v>112</v>
      </c>
      <c r="C42" s="13" t="s">
        <v>296</v>
      </c>
      <c r="D42" s="65">
        <v>3092.9</v>
      </c>
      <c r="E42" s="67"/>
      <c r="F42" s="61"/>
      <c r="G42" s="123" t="s">
        <v>297</v>
      </c>
      <c r="H42" s="13" t="s">
        <v>298</v>
      </c>
      <c r="I42" s="65"/>
      <c r="J42" s="63"/>
    </row>
    <row r="43" spans="1:10" ht="14.25" customHeight="1">
      <c r="A43" s="61">
        <v>506</v>
      </c>
      <c r="B43" s="25" t="s">
        <v>116</v>
      </c>
      <c r="C43" s="13" t="s">
        <v>299</v>
      </c>
      <c r="D43" s="65">
        <v>1655.2</v>
      </c>
      <c r="E43" s="67"/>
      <c r="F43" s="61"/>
      <c r="G43" s="124">
        <v>50602</v>
      </c>
      <c r="H43" s="13" t="s">
        <v>300</v>
      </c>
      <c r="I43" s="24"/>
      <c r="J43" s="63"/>
    </row>
    <row r="44" spans="1:10" ht="14.25" customHeight="1">
      <c r="A44" s="70"/>
      <c r="B44" s="70"/>
      <c r="C44" s="70"/>
      <c r="D44" s="70"/>
      <c r="E44" s="70"/>
      <c r="F44" s="70"/>
      <c r="G44" s="125"/>
      <c r="H44" s="70"/>
      <c r="I44" s="70"/>
      <c r="J44" s="58"/>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r:id="rId1"/>
  <headerFooter>
    <oddFooter>&amp;C第&amp;P页, 共&amp;N页</oddFooter>
  </headerFooter>
  <ignoredErrors>
    <ignoredError sqref="B7 G7 B8 G8 B9 G11 B12 G12 B13 B14 B15 B16 B17 B18 B19 B20 G22 B23 B24 B25 B26 B27 B28 G29 G30 B31 B32 B33 B34 B35 G37 B38 G38 B39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style="113" customWidth="1"/>
    <col min="8" max="8" width="29" customWidth="1"/>
    <col min="9" max="9" width="12.26953125" customWidth="1"/>
    <col min="10" max="10" width="1" customWidth="1"/>
  </cols>
  <sheetData>
    <row r="1" spans="1:10" ht="34.5" customHeight="1">
      <c r="A1" s="165" t="s">
        <v>301</v>
      </c>
      <c r="B1" s="166"/>
      <c r="C1" s="166"/>
      <c r="D1" s="166"/>
      <c r="E1" s="166"/>
      <c r="F1" s="166"/>
      <c r="G1" s="166"/>
      <c r="H1" s="166"/>
      <c r="I1" s="167"/>
      <c r="J1" s="58"/>
    </row>
    <row r="2" spans="1:10" ht="14.25" customHeight="1">
      <c r="A2" s="170" t="s">
        <v>741</v>
      </c>
      <c r="B2" s="170"/>
      <c r="C2" s="170"/>
      <c r="D2" s="59"/>
      <c r="E2" s="59"/>
      <c r="F2" s="59"/>
      <c r="G2" s="109"/>
      <c r="H2" s="59"/>
      <c r="I2" s="20" t="s">
        <v>1</v>
      </c>
      <c r="J2" s="58"/>
    </row>
    <row r="3" spans="1:10" ht="26.25" customHeight="1">
      <c r="A3" s="168" t="s">
        <v>302</v>
      </c>
      <c r="B3" s="169"/>
      <c r="C3" s="148" t="s">
        <v>96</v>
      </c>
      <c r="D3" s="148" t="s">
        <v>227</v>
      </c>
      <c r="E3" s="62"/>
      <c r="F3" s="168" t="s">
        <v>302</v>
      </c>
      <c r="G3" s="169"/>
      <c r="H3" s="148" t="s">
        <v>96</v>
      </c>
      <c r="I3" s="148" t="s">
        <v>227</v>
      </c>
      <c r="J3" s="63"/>
    </row>
    <row r="4" spans="1:10" ht="18" customHeight="1">
      <c r="A4" s="60" t="s">
        <v>100</v>
      </c>
      <c r="B4" s="60" t="s">
        <v>101</v>
      </c>
      <c r="C4" s="169"/>
      <c r="D4" s="169"/>
      <c r="E4" s="62"/>
      <c r="F4" s="60" t="s">
        <v>100</v>
      </c>
      <c r="G4" s="60" t="s">
        <v>101</v>
      </c>
      <c r="H4" s="169"/>
      <c r="I4" s="169"/>
      <c r="J4" s="63"/>
    </row>
    <row r="5" spans="1:10" ht="24.75" customHeight="1">
      <c r="A5" s="64"/>
      <c r="B5" s="64"/>
      <c r="C5" s="13" t="s">
        <v>303</v>
      </c>
      <c r="D5" s="65">
        <f>SUM(D6+D20+D48+I6+I11+I24+I41+I44+I50+I53+I55)</f>
        <v>56113.659999999996</v>
      </c>
      <c r="E5" s="66"/>
      <c r="F5" s="66"/>
      <c r="G5" s="110"/>
      <c r="H5" s="67"/>
      <c r="I5" s="66"/>
      <c r="J5" s="63"/>
    </row>
    <row r="6" spans="1:10" ht="17.25" customHeight="1">
      <c r="A6" s="61">
        <v>301</v>
      </c>
      <c r="B6" s="67"/>
      <c r="C6" s="68" t="s">
        <v>304</v>
      </c>
      <c r="D6" s="24">
        <v>37985.94</v>
      </c>
      <c r="E6" s="67"/>
      <c r="F6" s="61">
        <v>307</v>
      </c>
      <c r="G6" s="111"/>
      <c r="H6" s="68" t="s">
        <v>263</v>
      </c>
      <c r="I6" s="65"/>
      <c r="J6" s="63"/>
    </row>
    <row r="7" spans="1:10" ht="17.25" customHeight="1">
      <c r="A7" s="61">
        <v>301</v>
      </c>
      <c r="B7" s="25" t="s">
        <v>112</v>
      </c>
      <c r="C7" s="69" t="s">
        <v>305</v>
      </c>
      <c r="D7" s="65">
        <v>18921.16</v>
      </c>
      <c r="E7" s="67"/>
      <c r="F7" s="61"/>
      <c r="G7" s="111" t="s">
        <v>306</v>
      </c>
      <c r="H7" s="13" t="s">
        <v>307</v>
      </c>
      <c r="I7" s="65"/>
      <c r="J7" s="63"/>
    </row>
    <row r="8" spans="1:10" ht="17.25" customHeight="1">
      <c r="A8" s="61">
        <v>301</v>
      </c>
      <c r="B8" s="25" t="s">
        <v>116</v>
      </c>
      <c r="C8" s="69" t="s">
        <v>308</v>
      </c>
      <c r="D8" s="65">
        <v>5217.3900000000003</v>
      </c>
      <c r="E8" s="67"/>
      <c r="F8" s="61"/>
      <c r="G8" s="111" t="s">
        <v>309</v>
      </c>
      <c r="H8" s="13" t="s">
        <v>310</v>
      </c>
      <c r="I8" s="65"/>
      <c r="J8" s="63"/>
    </row>
    <row r="9" spans="1:10" ht="17.25" customHeight="1">
      <c r="A9" s="61">
        <v>301</v>
      </c>
      <c r="B9" s="25" t="s">
        <v>118</v>
      </c>
      <c r="C9" s="69" t="s">
        <v>311</v>
      </c>
      <c r="D9" s="65"/>
      <c r="E9" s="67"/>
      <c r="F9" s="61"/>
      <c r="G9" s="111"/>
      <c r="H9" s="13" t="s">
        <v>312</v>
      </c>
      <c r="I9" s="65"/>
      <c r="J9" s="63"/>
    </row>
    <row r="10" spans="1:10" ht="17.25" customHeight="1">
      <c r="A10" s="61">
        <v>301</v>
      </c>
      <c r="B10" s="25" t="s">
        <v>176</v>
      </c>
      <c r="C10" s="69" t="s">
        <v>313</v>
      </c>
      <c r="D10" s="65"/>
      <c r="E10" s="67"/>
      <c r="F10" s="61"/>
      <c r="G10" s="111"/>
      <c r="H10" s="13" t="s">
        <v>314</v>
      </c>
      <c r="I10" s="65"/>
      <c r="J10" s="63"/>
    </row>
    <row r="11" spans="1:10" ht="17.25" customHeight="1">
      <c r="A11" s="61">
        <v>301</v>
      </c>
      <c r="B11" s="25" t="s">
        <v>129</v>
      </c>
      <c r="C11" s="69" t="s">
        <v>315</v>
      </c>
      <c r="D11" s="65">
        <v>3686.17</v>
      </c>
      <c r="E11" s="67"/>
      <c r="F11" s="61"/>
      <c r="G11" s="111" t="s">
        <v>316</v>
      </c>
      <c r="H11" s="68" t="s">
        <v>317</v>
      </c>
      <c r="I11" s="65">
        <v>1655.2</v>
      </c>
      <c r="J11" s="63"/>
    </row>
    <row r="12" spans="1:10" ht="17.25" customHeight="1">
      <c r="A12" s="61">
        <v>301</v>
      </c>
      <c r="B12" s="25" t="s">
        <v>131</v>
      </c>
      <c r="C12" s="69" t="s">
        <v>318</v>
      </c>
      <c r="D12" s="65">
        <v>5588.22</v>
      </c>
      <c r="E12" s="67"/>
      <c r="F12" s="61"/>
      <c r="G12" s="111" t="s">
        <v>319</v>
      </c>
      <c r="H12" s="13" t="s">
        <v>320</v>
      </c>
      <c r="I12" s="65">
        <v>1446.34</v>
      </c>
      <c r="J12" s="63"/>
    </row>
    <row r="13" spans="1:10" ht="17.25" customHeight="1">
      <c r="A13" s="61">
        <v>301</v>
      </c>
      <c r="B13" s="25" t="s">
        <v>133</v>
      </c>
      <c r="C13" s="69" t="s">
        <v>321</v>
      </c>
      <c r="D13" s="65"/>
      <c r="E13" s="67"/>
      <c r="F13" s="61"/>
      <c r="G13" s="111"/>
      <c r="H13" s="13" t="s">
        <v>322</v>
      </c>
      <c r="I13" s="65">
        <v>68.86</v>
      </c>
      <c r="J13" s="63"/>
    </row>
    <row r="14" spans="1:10" ht="17.25" customHeight="1">
      <c r="A14" s="61">
        <v>301</v>
      </c>
      <c r="B14" s="61">
        <v>10</v>
      </c>
      <c r="C14" s="69" t="s">
        <v>323</v>
      </c>
      <c r="D14" s="65">
        <v>2446.02</v>
      </c>
      <c r="E14" s="67"/>
      <c r="F14" s="61"/>
      <c r="G14" s="111" t="s">
        <v>324</v>
      </c>
      <c r="H14" s="13" t="s">
        <v>325</v>
      </c>
      <c r="I14" s="65">
        <v>60</v>
      </c>
      <c r="J14" s="63"/>
    </row>
    <row r="15" spans="1:10" ht="17.25" customHeight="1">
      <c r="A15" s="61">
        <v>301</v>
      </c>
      <c r="B15" s="61">
        <v>11</v>
      </c>
      <c r="C15" s="69" t="s">
        <v>326</v>
      </c>
      <c r="D15" s="65"/>
      <c r="E15" s="67"/>
      <c r="F15" s="61"/>
      <c r="G15" s="111"/>
      <c r="H15" s="13" t="s">
        <v>327</v>
      </c>
      <c r="I15" s="65"/>
      <c r="J15" s="63"/>
    </row>
    <row r="16" spans="1:10" ht="17.25" customHeight="1">
      <c r="A16" s="61">
        <v>301</v>
      </c>
      <c r="B16" s="61">
        <v>12</v>
      </c>
      <c r="C16" s="69" t="s">
        <v>328</v>
      </c>
      <c r="D16" s="65">
        <v>324.83999999999997</v>
      </c>
      <c r="E16" s="67"/>
      <c r="F16" s="61"/>
      <c r="G16" s="111" t="s">
        <v>329</v>
      </c>
      <c r="H16" s="13" t="s">
        <v>330</v>
      </c>
      <c r="I16" s="65">
        <v>80</v>
      </c>
      <c r="J16" s="63"/>
    </row>
    <row r="17" spans="1:10" ht="17.25" customHeight="1">
      <c r="A17" s="61">
        <v>301</v>
      </c>
      <c r="B17" s="61">
        <v>13</v>
      </c>
      <c r="C17" s="69" t="s">
        <v>236</v>
      </c>
      <c r="D17" s="65">
        <v>1802.14</v>
      </c>
      <c r="E17" s="67"/>
      <c r="F17" s="61"/>
      <c r="G17" s="111" t="s">
        <v>331</v>
      </c>
      <c r="H17" s="13" t="s">
        <v>332</v>
      </c>
      <c r="I17" s="65"/>
      <c r="J17" s="63"/>
    </row>
    <row r="18" spans="1:10" ht="24.75" customHeight="1">
      <c r="A18" s="61">
        <v>301</v>
      </c>
      <c r="B18" s="61">
        <v>14</v>
      </c>
      <c r="C18" s="69" t="s">
        <v>333</v>
      </c>
      <c r="D18" s="65"/>
      <c r="E18" s="67"/>
      <c r="F18" s="61"/>
      <c r="G18" s="111"/>
      <c r="H18" s="13" t="s">
        <v>334</v>
      </c>
      <c r="I18" s="65"/>
      <c r="J18" s="63"/>
    </row>
    <row r="19" spans="1:10" ht="24.75" customHeight="1">
      <c r="A19" s="61">
        <v>301</v>
      </c>
      <c r="B19" s="61">
        <v>99</v>
      </c>
      <c r="C19" s="69" t="s">
        <v>238</v>
      </c>
      <c r="D19" s="65"/>
      <c r="E19" s="67"/>
      <c r="F19" s="61"/>
      <c r="G19" s="111"/>
      <c r="H19" s="13" t="s">
        <v>335</v>
      </c>
      <c r="I19" s="65"/>
      <c r="J19" s="63"/>
    </row>
    <row r="20" spans="1:10" ht="17.25" customHeight="1">
      <c r="A20" s="61">
        <v>302</v>
      </c>
      <c r="B20" s="67"/>
      <c r="C20" s="68" t="s">
        <v>336</v>
      </c>
      <c r="D20" s="65">
        <v>8690.34</v>
      </c>
      <c r="E20" s="67"/>
      <c r="F20" s="61">
        <v>309</v>
      </c>
      <c r="G20" s="111" t="s">
        <v>337</v>
      </c>
      <c r="H20" s="13" t="s">
        <v>338</v>
      </c>
      <c r="I20" s="65"/>
      <c r="J20" s="63"/>
    </row>
    <row r="21" spans="1:10" ht="16.5" customHeight="1">
      <c r="A21" s="61">
        <v>302</v>
      </c>
      <c r="B21" s="25" t="s">
        <v>112</v>
      </c>
      <c r="C21" s="69" t="s">
        <v>339</v>
      </c>
      <c r="D21" s="24">
        <v>6031.26</v>
      </c>
      <c r="E21" s="67"/>
      <c r="F21" s="61"/>
      <c r="G21" s="111" t="s">
        <v>340</v>
      </c>
      <c r="H21" s="13" t="s">
        <v>341</v>
      </c>
      <c r="I21" s="65"/>
      <c r="J21" s="63"/>
    </row>
    <row r="22" spans="1:10" ht="17.25" customHeight="1">
      <c r="A22" s="61">
        <v>302</v>
      </c>
      <c r="B22" s="25" t="s">
        <v>116</v>
      </c>
      <c r="C22" s="69" t="s">
        <v>342</v>
      </c>
      <c r="D22" s="65"/>
      <c r="E22" s="67"/>
      <c r="F22" s="61"/>
      <c r="G22" s="111"/>
      <c r="H22" s="13" t="s">
        <v>343</v>
      </c>
      <c r="I22" s="65"/>
      <c r="J22" s="63"/>
    </row>
    <row r="23" spans="1:10" ht="17.25" customHeight="1">
      <c r="A23" s="61">
        <v>302</v>
      </c>
      <c r="B23" s="25" t="s">
        <v>118</v>
      </c>
      <c r="C23" s="69" t="s">
        <v>344</v>
      </c>
      <c r="D23" s="65">
        <v>0.6</v>
      </c>
      <c r="E23" s="67"/>
      <c r="F23" s="61"/>
      <c r="G23" s="111" t="s">
        <v>345</v>
      </c>
      <c r="H23" s="13" t="s">
        <v>346</v>
      </c>
      <c r="I23" s="65"/>
      <c r="J23" s="63"/>
    </row>
    <row r="24" spans="1:10" ht="17.25" customHeight="1">
      <c r="A24" s="61">
        <v>302</v>
      </c>
      <c r="B24" s="25" t="s">
        <v>125</v>
      </c>
      <c r="C24" s="69" t="s">
        <v>347</v>
      </c>
      <c r="D24" s="65"/>
      <c r="E24" s="67"/>
      <c r="F24" s="61"/>
      <c r="G24" s="111"/>
      <c r="H24" s="71" t="s">
        <v>348</v>
      </c>
      <c r="I24" s="65">
        <v>3992.04</v>
      </c>
      <c r="J24" s="63"/>
    </row>
    <row r="25" spans="1:10" ht="17.25" customHeight="1">
      <c r="A25" s="61">
        <v>302</v>
      </c>
      <c r="B25" s="25" t="s">
        <v>139</v>
      </c>
      <c r="C25" s="69" t="s">
        <v>349</v>
      </c>
      <c r="D25" s="65"/>
      <c r="E25" s="67"/>
      <c r="F25" s="61"/>
      <c r="G25" s="111"/>
      <c r="H25" s="25" t="s">
        <v>350</v>
      </c>
      <c r="I25" s="65">
        <v>2564.15</v>
      </c>
      <c r="J25" s="63"/>
    </row>
    <row r="26" spans="1:10" ht="17.25" customHeight="1">
      <c r="A26" s="61">
        <v>302</v>
      </c>
      <c r="B26" s="25" t="s">
        <v>176</v>
      </c>
      <c r="C26" s="69" t="s">
        <v>351</v>
      </c>
      <c r="D26" s="65">
        <v>170.06</v>
      </c>
      <c r="E26" s="67"/>
      <c r="F26" s="61"/>
      <c r="G26" s="111" t="s">
        <v>352</v>
      </c>
      <c r="H26" s="25" t="s">
        <v>353</v>
      </c>
      <c r="I26" s="65">
        <v>174.6</v>
      </c>
      <c r="J26" s="63"/>
    </row>
    <row r="27" spans="1:10" ht="20.25" customHeight="1">
      <c r="A27" s="61">
        <v>302</v>
      </c>
      <c r="B27" s="25" t="s">
        <v>129</v>
      </c>
      <c r="C27" s="69" t="s">
        <v>354</v>
      </c>
      <c r="D27" s="65">
        <v>23.02</v>
      </c>
      <c r="E27" s="67"/>
      <c r="F27" s="61"/>
      <c r="G27" s="111" t="s">
        <v>355</v>
      </c>
      <c r="H27" s="25" t="s">
        <v>356</v>
      </c>
      <c r="I27" s="65"/>
      <c r="J27" s="63"/>
    </row>
    <row r="28" spans="1:10" ht="17.25" customHeight="1">
      <c r="A28" s="61">
        <v>302</v>
      </c>
      <c r="B28" s="25" t="s">
        <v>131</v>
      </c>
      <c r="C28" s="69" t="s">
        <v>357</v>
      </c>
      <c r="D28" s="65"/>
      <c r="E28" s="67"/>
      <c r="F28" s="61"/>
      <c r="G28" s="111"/>
      <c r="H28" s="13" t="s">
        <v>358</v>
      </c>
      <c r="I28" s="65"/>
      <c r="J28" s="63"/>
    </row>
    <row r="29" spans="1:10" ht="17.25" customHeight="1">
      <c r="A29" s="61">
        <v>302</v>
      </c>
      <c r="B29" s="25" t="s">
        <v>133</v>
      </c>
      <c r="C29" s="69" t="s">
        <v>359</v>
      </c>
      <c r="D29" s="65">
        <v>100</v>
      </c>
      <c r="E29" s="67"/>
      <c r="F29" s="61"/>
      <c r="G29" s="111" t="s">
        <v>360</v>
      </c>
      <c r="H29" s="13" t="s">
        <v>361</v>
      </c>
      <c r="I29" s="65">
        <v>80</v>
      </c>
      <c r="J29" s="63"/>
    </row>
    <row r="30" spans="1:10" ht="17.25" customHeight="1">
      <c r="A30" s="61">
        <v>302</v>
      </c>
      <c r="B30" s="61">
        <v>11</v>
      </c>
      <c r="C30" s="69" t="s">
        <v>362</v>
      </c>
      <c r="D30" s="65">
        <v>6</v>
      </c>
      <c r="E30" s="67"/>
      <c r="F30" s="61"/>
      <c r="G30" s="111" t="s">
        <v>363</v>
      </c>
      <c r="H30" s="13" t="s">
        <v>364</v>
      </c>
      <c r="I30" s="65"/>
      <c r="J30" s="63"/>
    </row>
    <row r="31" spans="1:10" ht="20.25" customHeight="1">
      <c r="A31" s="61">
        <v>302</v>
      </c>
      <c r="B31" s="61">
        <v>12</v>
      </c>
      <c r="C31" s="69" t="s">
        <v>252</v>
      </c>
      <c r="D31" s="65"/>
      <c r="E31" s="67"/>
      <c r="F31" s="61"/>
      <c r="G31" s="111"/>
      <c r="H31" s="13" t="s">
        <v>365</v>
      </c>
      <c r="I31" s="65"/>
      <c r="J31" s="63"/>
    </row>
    <row r="32" spans="1:10" ht="17.25" customHeight="1">
      <c r="A32" s="61">
        <v>302</v>
      </c>
      <c r="B32" s="61">
        <v>13</v>
      </c>
      <c r="C32" s="69" t="s">
        <v>256</v>
      </c>
      <c r="D32" s="65">
        <v>5</v>
      </c>
      <c r="E32" s="67"/>
      <c r="F32" s="61"/>
      <c r="G32" s="111" t="s">
        <v>366</v>
      </c>
      <c r="H32" s="13" t="s">
        <v>367</v>
      </c>
      <c r="I32" s="24">
        <v>50</v>
      </c>
      <c r="J32" s="63"/>
    </row>
    <row r="33" spans="1:10" ht="17.25" customHeight="1">
      <c r="A33" s="61">
        <v>302</v>
      </c>
      <c r="B33" s="61">
        <v>14</v>
      </c>
      <c r="C33" s="69" t="s">
        <v>368</v>
      </c>
      <c r="D33" s="65">
        <v>13</v>
      </c>
      <c r="E33" s="67"/>
      <c r="F33" s="61"/>
      <c r="G33" s="111" t="s">
        <v>369</v>
      </c>
      <c r="H33" s="13" t="s">
        <v>370</v>
      </c>
      <c r="I33" s="65"/>
      <c r="J33" s="63"/>
    </row>
    <row r="34" spans="1:10" ht="17.25" customHeight="1">
      <c r="A34" s="61">
        <v>302</v>
      </c>
      <c r="B34" s="61">
        <v>15</v>
      </c>
      <c r="C34" s="69" t="s">
        <v>243</v>
      </c>
      <c r="D34" s="65">
        <v>67</v>
      </c>
      <c r="E34" s="67"/>
      <c r="F34" s="61"/>
      <c r="G34" s="111" t="s">
        <v>371</v>
      </c>
      <c r="H34" s="13" t="s">
        <v>372</v>
      </c>
      <c r="I34" s="65"/>
      <c r="J34" s="63"/>
    </row>
    <row r="35" spans="1:10" ht="17.25" customHeight="1">
      <c r="A35" s="61">
        <v>302</v>
      </c>
      <c r="B35" s="61">
        <v>16</v>
      </c>
      <c r="C35" s="69" t="s">
        <v>244</v>
      </c>
      <c r="D35" s="65">
        <v>372.07</v>
      </c>
      <c r="E35" s="67"/>
      <c r="F35" s="61"/>
      <c r="G35" s="111" t="s">
        <v>373</v>
      </c>
      <c r="H35" s="13" t="s">
        <v>374</v>
      </c>
      <c r="I35" s="65"/>
      <c r="J35" s="63"/>
    </row>
    <row r="36" spans="1:10" ht="17.25" customHeight="1">
      <c r="A36" s="61">
        <v>302</v>
      </c>
      <c r="B36" s="61">
        <v>17</v>
      </c>
      <c r="C36" s="69" t="s">
        <v>250</v>
      </c>
      <c r="D36" s="65"/>
      <c r="E36" s="67"/>
      <c r="F36" s="61"/>
      <c r="G36" s="111"/>
      <c r="H36" s="13" t="s">
        <v>375</v>
      </c>
      <c r="I36" s="65"/>
      <c r="J36" s="63"/>
    </row>
    <row r="37" spans="1:10" ht="17.25" customHeight="1">
      <c r="A37" s="61">
        <v>302</v>
      </c>
      <c r="B37" s="61">
        <v>18</v>
      </c>
      <c r="C37" s="69" t="s">
        <v>246</v>
      </c>
      <c r="D37" s="65">
        <v>5</v>
      </c>
      <c r="E37" s="67"/>
      <c r="F37" s="61"/>
      <c r="G37" s="111" t="s">
        <v>376</v>
      </c>
      <c r="H37" s="13" t="s">
        <v>377</v>
      </c>
      <c r="I37" s="65"/>
      <c r="J37" s="63"/>
    </row>
    <row r="38" spans="1:10" ht="17.25" customHeight="1">
      <c r="A38" s="61">
        <v>302</v>
      </c>
      <c r="B38" s="61">
        <v>24</v>
      </c>
      <c r="C38" s="69" t="s">
        <v>378</v>
      </c>
      <c r="D38" s="65"/>
      <c r="E38" s="67"/>
      <c r="F38" s="61"/>
      <c r="G38" s="111"/>
      <c r="H38" s="13" t="s">
        <v>379</v>
      </c>
      <c r="I38" s="65"/>
      <c r="J38" s="63"/>
    </row>
    <row r="39" spans="1:10" ht="17.25" customHeight="1">
      <c r="A39" s="61">
        <v>302</v>
      </c>
      <c r="B39" s="61">
        <v>25</v>
      </c>
      <c r="C39" s="69" t="s">
        <v>380</v>
      </c>
      <c r="D39" s="65"/>
      <c r="E39" s="67"/>
      <c r="F39" s="61"/>
      <c r="G39" s="111"/>
      <c r="H39" s="13" t="s">
        <v>381</v>
      </c>
      <c r="I39" s="65"/>
      <c r="J39" s="63"/>
    </row>
    <row r="40" spans="1:10" ht="17.25" customHeight="1">
      <c r="A40" s="61">
        <v>302</v>
      </c>
      <c r="B40" s="61">
        <v>26</v>
      </c>
      <c r="C40" s="69" t="s">
        <v>382</v>
      </c>
      <c r="D40" s="65">
        <v>30</v>
      </c>
      <c r="E40" s="67"/>
      <c r="F40" s="61"/>
      <c r="G40" s="111" t="s">
        <v>383</v>
      </c>
      <c r="H40" s="13" t="s">
        <v>384</v>
      </c>
      <c r="I40" s="65">
        <v>1123.29</v>
      </c>
      <c r="J40" s="63"/>
    </row>
    <row r="41" spans="1:10" ht="17.25" customHeight="1">
      <c r="A41" s="61">
        <v>302</v>
      </c>
      <c r="B41" s="61">
        <v>27</v>
      </c>
      <c r="C41" s="69" t="s">
        <v>248</v>
      </c>
      <c r="D41" s="65">
        <v>120</v>
      </c>
      <c r="E41" s="67"/>
      <c r="F41" s="61"/>
      <c r="G41" s="111" t="s">
        <v>385</v>
      </c>
      <c r="H41" s="68" t="s">
        <v>386</v>
      </c>
      <c r="I41" s="65"/>
      <c r="J41" s="63"/>
    </row>
    <row r="42" spans="1:10" ht="17.25" customHeight="1">
      <c r="A42" s="61">
        <v>302</v>
      </c>
      <c r="B42" s="61">
        <v>28</v>
      </c>
      <c r="C42" s="69" t="s">
        <v>387</v>
      </c>
      <c r="D42" s="65"/>
      <c r="E42" s="67"/>
      <c r="F42" s="61"/>
      <c r="G42" s="111"/>
      <c r="H42" s="25" t="s">
        <v>388</v>
      </c>
      <c r="I42" s="65"/>
      <c r="J42" s="63"/>
    </row>
    <row r="43" spans="1:10" ht="17.25" customHeight="1">
      <c r="A43" s="61">
        <v>302</v>
      </c>
      <c r="B43" s="61">
        <v>29</v>
      </c>
      <c r="C43" s="69" t="s">
        <v>389</v>
      </c>
      <c r="D43" s="65">
        <v>462.43</v>
      </c>
      <c r="E43" s="67"/>
      <c r="F43" s="61"/>
      <c r="G43" s="111" t="s">
        <v>390</v>
      </c>
      <c r="H43" s="25" t="s">
        <v>391</v>
      </c>
      <c r="I43" s="65"/>
      <c r="J43" s="63"/>
    </row>
    <row r="44" spans="1:10" ht="17.25" customHeight="1">
      <c r="A44" s="61">
        <v>302</v>
      </c>
      <c r="B44" s="61">
        <v>31</v>
      </c>
      <c r="C44" s="69" t="s">
        <v>254</v>
      </c>
      <c r="D44" s="65">
        <v>2</v>
      </c>
      <c r="E44" s="67"/>
      <c r="F44" s="61"/>
      <c r="G44" s="111" t="s">
        <v>392</v>
      </c>
      <c r="H44" s="71" t="s">
        <v>229</v>
      </c>
      <c r="I44" s="65"/>
      <c r="J44" s="63"/>
    </row>
    <row r="45" spans="1:10" ht="17.25" customHeight="1">
      <c r="A45" s="61">
        <v>302</v>
      </c>
      <c r="B45" s="61">
        <v>39</v>
      </c>
      <c r="C45" s="69" t="s">
        <v>393</v>
      </c>
      <c r="D45" s="65">
        <v>12.5</v>
      </c>
      <c r="E45" s="67"/>
      <c r="F45" s="61"/>
      <c r="G45" s="111" t="s">
        <v>394</v>
      </c>
      <c r="H45" s="25" t="s">
        <v>388</v>
      </c>
      <c r="I45" s="65"/>
      <c r="J45" s="63"/>
    </row>
    <row r="46" spans="1:10" ht="17.25" customHeight="1">
      <c r="A46" s="61">
        <v>302</v>
      </c>
      <c r="B46" s="61">
        <v>40</v>
      </c>
      <c r="C46" s="69" t="s">
        <v>395</v>
      </c>
      <c r="D46" s="65"/>
      <c r="E46" s="67"/>
      <c r="F46" s="61"/>
      <c r="G46" s="111"/>
      <c r="H46" s="25" t="s">
        <v>396</v>
      </c>
      <c r="I46" s="65"/>
      <c r="J46" s="63"/>
    </row>
    <row r="47" spans="1:10" ht="17.25" customHeight="1">
      <c r="A47" s="61">
        <v>302</v>
      </c>
      <c r="B47" s="61">
        <v>99</v>
      </c>
      <c r="C47" s="69" t="s">
        <v>258</v>
      </c>
      <c r="D47" s="65">
        <v>1270.4000000000001</v>
      </c>
      <c r="E47" s="67"/>
      <c r="F47" s="61"/>
      <c r="G47" s="111" t="s">
        <v>397</v>
      </c>
      <c r="H47" s="25" t="s">
        <v>398</v>
      </c>
      <c r="I47" s="65"/>
      <c r="J47" s="63"/>
    </row>
    <row r="48" spans="1:10" ht="17.25" customHeight="1">
      <c r="A48" s="61">
        <v>303</v>
      </c>
      <c r="B48" s="67"/>
      <c r="C48" s="68" t="s">
        <v>399</v>
      </c>
      <c r="D48" s="24">
        <v>3790.14</v>
      </c>
      <c r="E48" s="67"/>
      <c r="F48" s="61">
        <v>312</v>
      </c>
      <c r="G48" s="111" t="s">
        <v>139</v>
      </c>
      <c r="H48" s="25" t="s">
        <v>400</v>
      </c>
      <c r="I48" s="65"/>
      <c r="J48" s="63"/>
    </row>
    <row r="49" spans="1:10" ht="17.25" customHeight="1">
      <c r="A49" s="61">
        <v>303</v>
      </c>
      <c r="B49" s="25" t="s">
        <v>112</v>
      </c>
      <c r="C49" s="13" t="s">
        <v>401</v>
      </c>
      <c r="D49" s="65">
        <v>264.79000000000002</v>
      </c>
      <c r="E49" s="67"/>
      <c r="F49" s="61"/>
      <c r="G49" s="111" t="s">
        <v>402</v>
      </c>
      <c r="H49" s="13" t="s">
        <v>403</v>
      </c>
      <c r="I49" s="65"/>
      <c r="J49" s="63"/>
    </row>
    <row r="50" spans="1:10" ht="17.25" customHeight="1">
      <c r="A50" s="61">
        <v>303</v>
      </c>
      <c r="B50" s="25" t="s">
        <v>116</v>
      </c>
      <c r="C50" s="13" t="s">
        <v>404</v>
      </c>
      <c r="D50" s="65">
        <v>350.87</v>
      </c>
      <c r="E50" s="67"/>
      <c r="F50" s="61"/>
      <c r="G50" s="111" t="s">
        <v>405</v>
      </c>
      <c r="H50" s="68" t="s">
        <v>257</v>
      </c>
      <c r="I50" s="65"/>
      <c r="J50" s="63"/>
    </row>
    <row r="51" spans="1:10" ht="17.25" customHeight="1">
      <c r="A51" s="61">
        <v>303</v>
      </c>
      <c r="B51" s="25" t="s">
        <v>118</v>
      </c>
      <c r="C51" s="13" t="s">
        <v>406</v>
      </c>
      <c r="D51" s="65"/>
      <c r="E51" s="67"/>
      <c r="F51" s="61"/>
      <c r="G51" s="111"/>
      <c r="H51" s="13" t="s">
        <v>407</v>
      </c>
      <c r="I51" s="65"/>
      <c r="J51" s="63"/>
    </row>
    <row r="52" spans="1:10" ht="17.25" customHeight="1">
      <c r="A52" s="61">
        <v>303</v>
      </c>
      <c r="B52" s="25" t="s">
        <v>125</v>
      </c>
      <c r="C52" s="13" t="s">
        <v>408</v>
      </c>
      <c r="D52" s="65"/>
      <c r="E52" s="67"/>
      <c r="F52" s="61"/>
      <c r="G52" s="111"/>
      <c r="H52" s="13" t="s">
        <v>409</v>
      </c>
      <c r="I52" s="65"/>
      <c r="J52" s="63"/>
    </row>
    <row r="53" spans="1:10" ht="17.25" customHeight="1">
      <c r="A53" s="61">
        <v>303</v>
      </c>
      <c r="B53" s="25" t="s">
        <v>139</v>
      </c>
      <c r="C53" s="13" t="s">
        <v>410</v>
      </c>
      <c r="D53" s="65">
        <v>179.33</v>
      </c>
      <c r="E53" s="67"/>
      <c r="F53" s="61"/>
      <c r="G53" s="111" t="s">
        <v>411</v>
      </c>
      <c r="H53" s="68" t="s">
        <v>284</v>
      </c>
      <c r="I53" s="65">
        <f>I54</f>
        <v>0</v>
      </c>
      <c r="J53" s="63"/>
    </row>
    <row r="54" spans="1:10" ht="19.5" customHeight="1">
      <c r="A54" s="61">
        <v>303</v>
      </c>
      <c r="B54" s="25" t="s">
        <v>176</v>
      </c>
      <c r="C54" s="13" t="s">
        <v>412</v>
      </c>
      <c r="D54" s="65"/>
      <c r="E54" s="67"/>
      <c r="F54" s="61"/>
      <c r="G54" s="111"/>
      <c r="H54" s="13" t="s">
        <v>413</v>
      </c>
      <c r="I54" s="65"/>
      <c r="J54" s="63"/>
    </row>
    <row r="55" spans="1:10" ht="17.25" customHeight="1">
      <c r="A55" s="61">
        <v>303</v>
      </c>
      <c r="B55" s="25" t="s">
        <v>129</v>
      </c>
      <c r="C55" s="13" t="s">
        <v>414</v>
      </c>
      <c r="D55" s="65"/>
      <c r="E55" s="67"/>
      <c r="F55" s="61"/>
      <c r="G55" s="111"/>
      <c r="H55" s="68" t="s">
        <v>415</v>
      </c>
      <c r="I55" s="65"/>
      <c r="J55" s="63"/>
    </row>
    <row r="56" spans="1:10" ht="19.5" customHeight="1">
      <c r="A56" s="61">
        <v>303</v>
      </c>
      <c r="B56" s="25" t="s">
        <v>131</v>
      </c>
      <c r="C56" s="13" t="s">
        <v>416</v>
      </c>
      <c r="D56" s="65">
        <v>1122.58</v>
      </c>
      <c r="E56" s="67"/>
      <c r="F56" s="61"/>
      <c r="G56" s="111" t="s">
        <v>417</v>
      </c>
      <c r="H56" s="13" t="s">
        <v>418</v>
      </c>
      <c r="I56" s="65"/>
      <c r="J56" s="63"/>
    </row>
    <row r="57" spans="1:10" ht="17.25" customHeight="1">
      <c r="A57" s="61">
        <v>303</v>
      </c>
      <c r="B57" s="25" t="s">
        <v>133</v>
      </c>
      <c r="C57" s="13" t="s">
        <v>419</v>
      </c>
      <c r="D57" s="65">
        <v>500</v>
      </c>
      <c r="E57" s="67"/>
      <c r="F57" s="61"/>
      <c r="G57" s="111" t="s">
        <v>420</v>
      </c>
      <c r="H57" s="13" t="s">
        <v>421</v>
      </c>
      <c r="I57" s="65"/>
      <c r="J57" s="63"/>
    </row>
    <row r="58" spans="1:10" ht="17.25" customHeight="1">
      <c r="A58" s="61">
        <v>303</v>
      </c>
      <c r="B58" s="25" t="s">
        <v>422</v>
      </c>
      <c r="C58" s="13" t="s">
        <v>423</v>
      </c>
      <c r="D58" s="65"/>
      <c r="E58" s="67"/>
      <c r="F58" s="67"/>
      <c r="G58" s="111"/>
      <c r="H58" s="25" t="s">
        <v>298</v>
      </c>
      <c r="I58" s="67"/>
      <c r="J58" s="63"/>
    </row>
    <row r="59" spans="1:10" ht="17.25" customHeight="1">
      <c r="A59" s="61">
        <v>303</v>
      </c>
      <c r="B59" s="61">
        <v>99</v>
      </c>
      <c r="C59" s="13" t="s">
        <v>424</v>
      </c>
      <c r="D59" s="65">
        <v>1372.57</v>
      </c>
      <c r="E59" s="67"/>
      <c r="F59" s="67"/>
      <c r="G59" s="111" t="s">
        <v>425</v>
      </c>
      <c r="H59" s="25" t="s">
        <v>426</v>
      </c>
      <c r="I59" s="24"/>
      <c r="J59" s="63"/>
    </row>
    <row r="60" spans="1:10" ht="17.25" customHeight="1">
      <c r="A60" s="72"/>
      <c r="B60" s="72"/>
      <c r="C60" s="73"/>
      <c r="D60" s="74"/>
      <c r="E60" s="70"/>
      <c r="F60" s="70"/>
      <c r="G60" s="112"/>
      <c r="H60" s="70"/>
      <c r="I60" s="70"/>
      <c r="J60" s="58"/>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G23 B24 B25 B26 G26 B27 G27 B28 B29 G29 G30 G32 G33 G34 G35 G37 G40 G41 G43 G44 G45 G47 G48 B49 G49 B50 G50 B51 B52 B53 G53 B54 B55 B56 G56 B57 G57 B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style="113" customWidth="1"/>
    <col min="8" max="8" width="29" customWidth="1"/>
    <col min="9" max="9" width="12.26953125" customWidth="1"/>
    <col min="10" max="10" width="1" customWidth="1"/>
  </cols>
  <sheetData>
    <row r="1" spans="1:10" ht="34.5" customHeight="1">
      <c r="A1" s="165" t="s">
        <v>427</v>
      </c>
      <c r="B1" s="166"/>
      <c r="C1" s="166"/>
      <c r="D1" s="166"/>
      <c r="E1" s="166"/>
      <c r="F1" s="166"/>
      <c r="G1" s="166"/>
      <c r="H1" s="166"/>
      <c r="I1" s="167"/>
      <c r="J1" s="58"/>
    </row>
    <row r="2" spans="1:10" ht="14.25" customHeight="1">
      <c r="A2" s="170" t="s">
        <v>741</v>
      </c>
      <c r="B2" s="170"/>
      <c r="C2" s="170"/>
      <c r="D2" s="59"/>
      <c r="E2" s="59"/>
      <c r="F2" s="59"/>
      <c r="G2" s="109"/>
      <c r="H2" s="59"/>
      <c r="I2" s="20" t="s">
        <v>1</v>
      </c>
      <c r="J2" s="58"/>
    </row>
    <row r="3" spans="1:10" ht="26.25" customHeight="1">
      <c r="A3" s="168" t="s">
        <v>302</v>
      </c>
      <c r="B3" s="169"/>
      <c r="C3" s="148" t="s">
        <v>96</v>
      </c>
      <c r="D3" s="148" t="s">
        <v>227</v>
      </c>
      <c r="E3" s="62"/>
      <c r="F3" s="168" t="s">
        <v>302</v>
      </c>
      <c r="G3" s="169"/>
      <c r="H3" s="148" t="s">
        <v>96</v>
      </c>
      <c r="I3" s="148" t="s">
        <v>227</v>
      </c>
      <c r="J3" s="63"/>
    </row>
    <row r="4" spans="1:10" ht="18" customHeight="1">
      <c r="A4" s="60" t="s">
        <v>100</v>
      </c>
      <c r="B4" s="60" t="s">
        <v>101</v>
      </c>
      <c r="C4" s="169"/>
      <c r="D4" s="169"/>
      <c r="E4" s="62"/>
      <c r="F4" s="60" t="s">
        <v>100</v>
      </c>
      <c r="G4" s="60" t="s">
        <v>101</v>
      </c>
      <c r="H4" s="169"/>
      <c r="I4" s="169"/>
      <c r="J4" s="63"/>
    </row>
    <row r="5" spans="1:10" ht="24.75" customHeight="1">
      <c r="A5" s="64"/>
      <c r="B5" s="64"/>
      <c r="C5" s="13" t="s">
        <v>428</v>
      </c>
      <c r="D5" s="65">
        <f>SUM(D6+D20+D48+I6+I11+I24+I41+I44+I50+I53)</f>
        <v>36544.410000000003</v>
      </c>
      <c r="E5" s="66"/>
      <c r="F5" s="66"/>
      <c r="G5" s="110"/>
      <c r="H5" s="67"/>
      <c r="I5" s="66"/>
      <c r="J5" s="63"/>
    </row>
    <row r="6" spans="1:10" ht="17.25" customHeight="1">
      <c r="A6" s="61">
        <v>301</v>
      </c>
      <c r="B6" s="67"/>
      <c r="C6" s="68" t="s">
        <v>304</v>
      </c>
      <c r="D6" s="24">
        <v>35285.79</v>
      </c>
      <c r="E6" s="67"/>
      <c r="F6" s="61">
        <v>307</v>
      </c>
      <c r="G6" s="111"/>
      <c r="H6" s="68" t="s">
        <v>263</v>
      </c>
      <c r="I6" s="65"/>
      <c r="J6" s="63"/>
    </row>
    <row r="7" spans="1:10" ht="17.25" customHeight="1">
      <c r="A7" s="61">
        <v>301</v>
      </c>
      <c r="B7" s="25" t="s">
        <v>112</v>
      </c>
      <c r="C7" s="69" t="s">
        <v>305</v>
      </c>
      <c r="D7" s="65">
        <v>18291.560000000001</v>
      </c>
      <c r="E7" s="67"/>
      <c r="F7" s="61"/>
      <c r="G7" s="111" t="s">
        <v>306</v>
      </c>
      <c r="H7" s="13" t="s">
        <v>429</v>
      </c>
      <c r="I7" s="65"/>
      <c r="J7" s="63"/>
    </row>
    <row r="8" spans="1:10" ht="17.25" customHeight="1">
      <c r="A8" s="61">
        <v>301</v>
      </c>
      <c r="B8" s="25" t="s">
        <v>116</v>
      </c>
      <c r="C8" s="69" t="s">
        <v>308</v>
      </c>
      <c r="D8" s="65">
        <v>4487.62</v>
      </c>
      <c r="E8" s="67"/>
      <c r="F8" s="61"/>
      <c r="G8" s="111" t="s">
        <v>309</v>
      </c>
      <c r="H8" s="13" t="s">
        <v>430</v>
      </c>
      <c r="I8" s="65"/>
      <c r="J8" s="63"/>
    </row>
    <row r="9" spans="1:10" ht="17.25" customHeight="1">
      <c r="A9" s="61">
        <v>301</v>
      </c>
      <c r="B9" s="25" t="s">
        <v>118</v>
      </c>
      <c r="C9" s="69" t="s">
        <v>311</v>
      </c>
      <c r="D9" s="65"/>
      <c r="E9" s="67"/>
      <c r="F9" s="61"/>
      <c r="G9" s="111"/>
      <c r="H9" s="13" t="s">
        <v>431</v>
      </c>
      <c r="I9" s="65"/>
      <c r="J9" s="63"/>
    </row>
    <row r="10" spans="1:10" ht="17.25" customHeight="1">
      <c r="A10" s="61">
        <v>301</v>
      </c>
      <c r="B10" s="25" t="s">
        <v>176</v>
      </c>
      <c r="C10" s="69" t="s">
        <v>313</v>
      </c>
      <c r="D10" s="65"/>
      <c r="E10" s="67"/>
      <c r="F10" s="61"/>
      <c r="G10" s="111"/>
      <c r="H10" s="13" t="s">
        <v>432</v>
      </c>
      <c r="I10" s="65"/>
      <c r="J10" s="63"/>
    </row>
    <row r="11" spans="1:10" ht="17.25" customHeight="1">
      <c r="A11" s="61">
        <v>301</v>
      </c>
      <c r="B11" s="25" t="s">
        <v>129</v>
      </c>
      <c r="C11" s="69" t="s">
        <v>315</v>
      </c>
      <c r="D11" s="65">
        <v>3686.17</v>
      </c>
      <c r="E11" s="67"/>
      <c r="F11" s="61"/>
      <c r="G11" s="111" t="s">
        <v>316</v>
      </c>
      <c r="H11" s="68" t="s">
        <v>317</v>
      </c>
      <c r="I11" s="65"/>
      <c r="J11" s="63"/>
    </row>
    <row r="12" spans="1:10" ht="17.25" customHeight="1">
      <c r="A12" s="61">
        <v>301</v>
      </c>
      <c r="B12" s="25" t="s">
        <v>131</v>
      </c>
      <c r="C12" s="69" t="s">
        <v>318</v>
      </c>
      <c r="D12" s="65">
        <v>5148.74</v>
      </c>
      <c r="E12" s="67"/>
      <c r="F12" s="61"/>
      <c r="G12" s="111" t="s">
        <v>319</v>
      </c>
      <c r="H12" s="13" t="s">
        <v>433</v>
      </c>
      <c r="I12" s="65"/>
      <c r="J12" s="63"/>
    </row>
    <row r="13" spans="1:10" ht="17.25" customHeight="1">
      <c r="A13" s="61">
        <v>301</v>
      </c>
      <c r="B13" s="25" t="s">
        <v>133</v>
      </c>
      <c r="C13" s="69" t="s">
        <v>321</v>
      </c>
      <c r="D13" s="65"/>
      <c r="E13" s="67"/>
      <c r="F13" s="61"/>
      <c r="G13" s="111"/>
      <c r="H13" s="13" t="s">
        <v>434</v>
      </c>
      <c r="I13" s="65"/>
      <c r="J13" s="63"/>
    </row>
    <row r="14" spans="1:10" ht="17.25" customHeight="1">
      <c r="A14" s="61">
        <v>301</v>
      </c>
      <c r="B14" s="61">
        <v>10</v>
      </c>
      <c r="C14" s="69" t="s">
        <v>323</v>
      </c>
      <c r="D14" s="65">
        <v>1544.72</v>
      </c>
      <c r="E14" s="67"/>
      <c r="F14" s="61"/>
      <c r="G14" s="111" t="s">
        <v>324</v>
      </c>
      <c r="H14" s="13" t="s">
        <v>435</v>
      </c>
      <c r="I14" s="65"/>
      <c r="J14" s="63"/>
    </row>
    <row r="15" spans="1:10" ht="17.25" customHeight="1">
      <c r="A15" s="61">
        <v>301</v>
      </c>
      <c r="B15" s="61">
        <v>11</v>
      </c>
      <c r="C15" s="69" t="s">
        <v>326</v>
      </c>
      <c r="D15" s="65"/>
      <c r="E15" s="67"/>
      <c r="F15" s="61"/>
      <c r="G15" s="111"/>
      <c r="H15" s="13" t="s">
        <v>358</v>
      </c>
      <c r="I15" s="65"/>
      <c r="J15" s="63"/>
    </row>
    <row r="16" spans="1:10" ht="17.25" customHeight="1">
      <c r="A16" s="61">
        <v>301</v>
      </c>
      <c r="B16" s="61">
        <v>12</v>
      </c>
      <c r="C16" s="69" t="s">
        <v>328</v>
      </c>
      <c r="D16" s="65">
        <v>324.83999999999997</v>
      </c>
      <c r="E16" s="67"/>
      <c r="F16" s="61"/>
      <c r="G16" s="111" t="s">
        <v>329</v>
      </c>
      <c r="H16" s="13" t="s">
        <v>361</v>
      </c>
      <c r="I16" s="65"/>
      <c r="J16" s="63"/>
    </row>
    <row r="17" spans="1:10" ht="17.25" customHeight="1">
      <c r="A17" s="61">
        <v>301</v>
      </c>
      <c r="B17" s="61">
        <v>13</v>
      </c>
      <c r="C17" s="69" t="s">
        <v>236</v>
      </c>
      <c r="D17" s="65">
        <v>1802.14</v>
      </c>
      <c r="E17" s="67"/>
      <c r="F17" s="61"/>
      <c r="G17" s="111" t="s">
        <v>331</v>
      </c>
      <c r="H17" s="13" t="s">
        <v>364</v>
      </c>
      <c r="I17" s="65"/>
      <c r="J17" s="63"/>
    </row>
    <row r="18" spans="1:10" ht="24.75" customHeight="1">
      <c r="A18" s="61">
        <v>301</v>
      </c>
      <c r="B18" s="61">
        <v>14</v>
      </c>
      <c r="C18" s="69" t="s">
        <v>333</v>
      </c>
      <c r="D18" s="65"/>
      <c r="E18" s="67"/>
      <c r="F18" s="61"/>
      <c r="G18" s="111"/>
      <c r="H18" s="13" t="s">
        <v>365</v>
      </c>
      <c r="I18" s="65"/>
      <c r="J18" s="63"/>
    </row>
    <row r="19" spans="1:10" ht="24.75" customHeight="1">
      <c r="A19" s="61">
        <v>301</v>
      </c>
      <c r="B19" s="61">
        <v>99</v>
      </c>
      <c r="C19" s="69" t="s">
        <v>238</v>
      </c>
      <c r="D19" s="65"/>
      <c r="E19" s="67"/>
      <c r="F19" s="61"/>
      <c r="G19" s="111"/>
      <c r="H19" s="13" t="s">
        <v>375</v>
      </c>
      <c r="I19" s="65"/>
      <c r="J19" s="63"/>
    </row>
    <row r="20" spans="1:10" ht="17.25" customHeight="1">
      <c r="A20" s="61">
        <v>302</v>
      </c>
      <c r="B20" s="67"/>
      <c r="C20" s="68" t="s">
        <v>336</v>
      </c>
      <c r="D20" s="65">
        <v>489.55</v>
      </c>
      <c r="E20" s="67"/>
      <c r="F20" s="61">
        <v>309</v>
      </c>
      <c r="G20" s="111" t="s">
        <v>337</v>
      </c>
      <c r="H20" s="13" t="s">
        <v>377</v>
      </c>
      <c r="I20" s="65"/>
      <c r="J20" s="63"/>
    </row>
    <row r="21" spans="1:10" ht="16.5" customHeight="1">
      <c r="A21" s="61">
        <v>302</v>
      </c>
      <c r="B21" s="25" t="s">
        <v>112</v>
      </c>
      <c r="C21" s="69" t="s">
        <v>339</v>
      </c>
      <c r="D21" s="24">
        <v>16.600000000000001</v>
      </c>
      <c r="E21" s="67"/>
      <c r="F21" s="61"/>
      <c r="G21" s="111" t="s">
        <v>340</v>
      </c>
      <c r="H21" s="13" t="s">
        <v>379</v>
      </c>
      <c r="I21" s="65"/>
      <c r="J21" s="63"/>
    </row>
    <row r="22" spans="1:10" ht="17.25" customHeight="1">
      <c r="A22" s="61">
        <v>302</v>
      </c>
      <c r="B22" s="25" t="s">
        <v>116</v>
      </c>
      <c r="C22" s="69" t="s">
        <v>342</v>
      </c>
      <c r="D22" s="65"/>
      <c r="E22" s="67"/>
      <c r="F22" s="61"/>
      <c r="G22" s="111"/>
      <c r="H22" s="13" t="s">
        <v>381</v>
      </c>
      <c r="I22" s="65"/>
      <c r="J22" s="63"/>
    </row>
    <row r="23" spans="1:10" ht="17.25" customHeight="1">
      <c r="A23" s="61">
        <v>302</v>
      </c>
      <c r="B23" s="25" t="s">
        <v>118</v>
      </c>
      <c r="C23" s="69" t="s">
        <v>344</v>
      </c>
      <c r="D23" s="65"/>
      <c r="E23" s="67"/>
      <c r="F23" s="61"/>
      <c r="G23" s="111"/>
      <c r="H23" s="13" t="s">
        <v>436</v>
      </c>
      <c r="I23" s="65"/>
      <c r="J23" s="63"/>
    </row>
    <row r="24" spans="1:10" ht="17.25" customHeight="1">
      <c r="A24" s="61">
        <v>302</v>
      </c>
      <c r="B24" s="25" t="s">
        <v>125</v>
      </c>
      <c r="C24" s="69" t="s">
        <v>347</v>
      </c>
      <c r="D24" s="65"/>
      <c r="E24" s="67"/>
      <c r="F24" s="61"/>
      <c r="G24" s="111"/>
      <c r="H24" s="71" t="s">
        <v>348</v>
      </c>
      <c r="I24" s="65"/>
      <c r="J24" s="63"/>
    </row>
    <row r="25" spans="1:10" ht="17.25" customHeight="1">
      <c r="A25" s="61">
        <v>302</v>
      </c>
      <c r="B25" s="25" t="s">
        <v>139</v>
      </c>
      <c r="C25" s="69" t="s">
        <v>349</v>
      </c>
      <c r="D25" s="65"/>
      <c r="E25" s="67"/>
      <c r="F25" s="61"/>
      <c r="G25" s="111"/>
      <c r="H25" s="25" t="s">
        <v>437</v>
      </c>
      <c r="I25" s="65"/>
      <c r="J25" s="63"/>
    </row>
    <row r="26" spans="1:10" ht="17.25" customHeight="1">
      <c r="A26" s="61">
        <v>302</v>
      </c>
      <c r="B26" s="25" t="s">
        <v>176</v>
      </c>
      <c r="C26" s="69" t="s">
        <v>351</v>
      </c>
      <c r="D26" s="65"/>
      <c r="E26" s="67"/>
      <c r="F26" s="61"/>
      <c r="G26" s="111"/>
      <c r="H26" s="25" t="s">
        <v>438</v>
      </c>
      <c r="I26" s="65"/>
      <c r="J26" s="63"/>
    </row>
    <row r="27" spans="1:10" ht="20.25" customHeight="1">
      <c r="A27" s="61">
        <v>302</v>
      </c>
      <c r="B27" s="25" t="s">
        <v>129</v>
      </c>
      <c r="C27" s="69" t="s">
        <v>354</v>
      </c>
      <c r="D27" s="65">
        <v>8.02</v>
      </c>
      <c r="E27" s="67"/>
      <c r="F27" s="61"/>
      <c r="G27" s="111" t="s">
        <v>355</v>
      </c>
      <c r="H27" s="25" t="s">
        <v>439</v>
      </c>
      <c r="I27" s="65"/>
      <c r="J27" s="63"/>
    </row>
    <row r="28" spans="1:10" ht="17.25" customHeight="1">
      <c r="A28" s="61">
        <v>302</v>
      </c>
      <c r="B28" s="25" t="s">
        <v>131</v>
      </c>
      <c r="C28" s="69" t="s">
        <v>357</v>
      </c>
      <c r="D28" s="65"/>
      <c r="E28" s="67"/>
      <c r="F28" s="61"/>
      <c r="G28" s="111"/>
      <c r="H28" s="13" t="s">
        <v>440</v>
      </c>
      <c r="I28" s="65"/>
      <c r="J28" s="63"/>
    </row>
    <row r="29" spans="1:10" ht="17.25" customHeight="1">
      <c r="A29" s="61">
        <v>302</v>
      </c>
      <c r="B29" s="25" t="s">
        <v>133</v>
      </c>
      <c r="C29" s="69" t="s">
        <v>359</v>
      </c>
      <c r="D29" s="65"/>
      <c r="E29" s="67"/>
      <c r="F29" s="61"/>
      <c r="G29" s="111"/>
      <c r="H29" s="13" t="s">
        <v>441</v>
      </c>
      <c r="I29" s="65"/>
      <c r="J29" s="63"/>
    </row>
    <row r="30" spans="1:10" ht="17.25" customHeight="1">
      <c r="A30" s="61">
        <v>302</v>
      </c>
      <c r="B30" s="61">
        <v>11</v>
      </c>
      <c r="C30" s="69" t="s">
        <v>362</v>
      </c>
      <c r="D30" s="65"/>
      <c r="E30" s="67"/>
      <c r="F30" s="61"/>
      <c r="G30" s="111"/>
      <c r="H30" s="13" t="s">
        <v>442</v>
      </c>
      <c r="I30" s="65"/>
      <c r="J30" s="63"/>
    </row>
    <row r="31" spans="1:10" ht="20.25" customHeight="1">
      <c r="A31" s="61">
        <v>302</v>
      </c>
      <c r="B31" s="61">
        <v>12</v>
      </c>
      <c r="C31" s="69" t="s">
        <v>252</v>
      </c>
      <c r="D31" s="65"/>
      <c r="E31" s="67"/>
      <c r="F31" s="61"/>
      <c r="G31" s="111"/>
      <c r="H31" s="13" t="s">
        <v>443</v>
      </c>
      <c r="I31" s="65"/>
      <c r="J31" s="63"/>
    </row>
    <row r="32" spans="1:10" ht="17.25" customHeight="1">
      <c r="A32" s="61">
        <v>302</v>
      </c>
      <c r="B32" s="61">
        <v>13</v>
      </c>
      <c r="C32" s="69" t="s">
        <v>256</v>
      </c>
      <c r="D32" s="65"/>
      <c r="E32" s="67"/>
      <c r="F32" s="61"/>
      <c r="G32" s="111"/>
      <c r="H32" s="13" t="s">
        <v>444</v>
      </c>
      <c r="I32" s="24"/>
      <c r="J32" s="63"/>
    </row>
    <row r="33" spans="1:10" ht="17.25" customHeight="1">
      <c r="A33" s="61">
        <v>302</v>
      </c>
      <c r="B33" s="61">
        <v>14</v>
      </c>
      <c r="C33" s="69" t="s">
        <v>368</v>
      </c>
      <c r="D33" s="65"/>
      <c r="E33" s="67"/>
      <c r="F33" s="61"/>
      <c r="G33" s="111"/>
      <c r="H33" s="13" t="s">
        <v>445</v>
      </c>
      <c r="I33" s="65"/>
      <c r="J33" s="63"/>
    </row>
    <row r="34" spans="1:10" ht="17.25" customHeight="1">
      <c r="A34" s="61">
        <v>302</v>
      </c>
      <c r="B34" s="61">
        <v>15</v>
      </c>
      <c r="C34" s="69" t="s">
        <v>243</v>
      </c>
      <c r="D34" s="65"/>
      <c r="E34" s="67"/>
      <c r="F34" s="61"/>
      <c r="G34" s="111"/>
      <c r="H34" s="13" t="s">
        <v>446</v>
      </c>
      <c r="I34" s="65"/>
      <c r="J34" s="63"/>
    </row>
    <row r="35" spans="1:10" ht="17.25" customHeight="1">
      <c r="A35" s="61">
        <v>302</v>
      </c>
      <c r="B35" s="61">
        <v>16</v>
      </c>
      <c r="C35" s="69" t="s">
        <v>244</v>
      </c>
      <c r="D35" s="65"/>
      <c r="E35" s="67"/>
      <c r="F35" s="61"/>
      <c r="G35" s="111"/>
      <c r="H35" s="13" t="s">
        <v>447</v>
      </c>
      <c r="I35" s="65"/>
      <c r="J35" s="63"/>
    </row>
    <row r="36" spans="1:10" ht="17.25" customHeight="1">
      <c r="A36" s="61">
        <v>302</v>
      </c>
      <c r="B36" s="61">
        <v>17</v>
      </c>
      <c r="C36" s="69" t="s">
        <v>250</v>
      </c>
      <c r="D36" s="65"/>
      <c r="E36" s="67"/>
      <c r="F36" s="61"/>
      <c r="G36" s="111"/>
      <c r="H36" s="13" t="s">
        <v>448</v>
      </c>
      <c r="I36" s="65"/>
      <c r="J36" s="63"/>
    </row>
    <row r="37" spans="1:10" ht="17.25" customHeight="1">
      <c r="A37" s="61">
        <v>302</v>
      </c>
      <c r="B37" s="61">
        <v>18</v>
      </c>
      <c r="C37" s="69" t="s">
        <v>246</v>
      </c>
      <c r="D37" s="65"/>
      <c r="E37" s="67"/>
      <c r="F37" s="61"/>
      <c r="G37" s="111"/>
      <c r="H37" s="13" t="s">
        <v>449</v>
      </c>
      <c r="I37" s="65"/>
      <c r="J37" s="63"/>
    </row>
    <row r="38" spans="1:10" ht="17.25" customHeight="1">
      <c r="A38" s="61">
        <v>302</v>
      </c>
      <c r="B38" s="61">
        <v>24</v>
      </c>
      <c r="C38" s="69" t="s">
        <v>378</v>
      </c>
      <c r="D38" s="65"/>
      <c r="E38" s="67"/>
      <c r="F38" s="61"/>
      <c r="G38" s="111"/>
      <c r="H38" s="13" t="s">
        <v>450</v>
      </c>
      <c r="I38" s="65"/>
      <c r="J38" s="63"/>
    </row>
    <row r="39" spans="1:10" ht="17.25" customHeight="1">
      <c r="A39" s="61">
        <v>302</v>
      </c>
      <c r="B39" s="61">
        <v>25</v>
      </c>
      <c r="C39" s="69" t="s">
        <v>380</v>
      </c>
      <c r="D39" s="65"/>
      <c r="E39" s="67"/>
      <c r="F39" s="61"/>
      <c r="G39" s="111"/>
      <c r="H39" s="13" t="s">
        <v>451</v>
      </c>
      <c r="I39" s="65"/>
      <c r="J39" s="63"/>
    </row>
    <row r="40" spans="1:10" ht="17.25" customHeight="1">
      <c r="A40" s="61">
        <v>302</v>
      </c>
      <c r="B40" s="61">
        <v>26</v>
      </c>
      <c r="C40" s="69" t="s">
        <v>382</v>
      </c>
      <c r="D40" s="65"/>
      <c r="E40" s="67"/>
      <c r="F40" s="61"/>
      <c r="G40" s="111"/>
      <c r="H40" s="13" t="s">
        <v>452</v>
      </c>
      <c r="I40" s="65"/>
      <c r="J40" s="63"/>
    </row>
    <row r="41" spans="1:10" ht="17.25" customHeight="1">
      <c r="A41" s="61">
        <v>302</v>
      </c>
      <c r="B41" s="61">
        <v>27</v>
      </c>
      <c r="C41" s="69" t="s">
        <v>248</v>
      </c>
      <c r="D41" s="65"/>
      <c r="E41" s="67"/>
      <c r="F41" s="61"/>
      <c r="G41" s="111"/>
      <c r="H41" s="68" t="s">
        <v>386</v>
      </c>
      <c r="I41" s="65"/>
      <c r="J41" s="63"/>
    </row>
    <row r="42" spans="1:10" ht="17.25" customHeight="1">
      <c r="A42" s="61">
        <v>302</v>
      </c>
      <c r="B42" s="61">
        <v>28</v>
      </c>
      <c r="C42" s="69" t="s">
        <v>387</v>
      </c>
      <c r="D42" s="65"/>
      <c r="E42" s="67"/>
      <c r="F42" s="61"/>
      <c r="G42" s="111"/>
      <c r="H42" s="25" t="s">
        <v>453</v>
      </c>
      <c r="I42" s="65"/>
      <c r="J42" s="63"/>
    </row>
    <row r="43" spans="1:10" ht="17.25" customHeight="1">
      <c r="A43" s="61">
        <v>302</v>
      </c>
      <c r="B43" s="61">
        <v>29</v>
      </c>
      <c r="C43" s="69" t="s">
        <v>389</v>
      </c>
      <c r="D43" s="65">
        <v>457.43</v>
      </c>
      <c r="E43" s="67"/>
      <c r="F43" s="61"/>
      <c r="G43" s="111" t="s">
        <v>390</v>
      </c>
      <c r="H43" s="25" t="s">
        <v>454</v>
      </c>
      <c r="I43" s="65"/>
      <c r="J43" s="63"/>
    </row>
    <row r="44" spans="1:10" ht="17.25" customHeight="1">
      <c r="A44" s="61">
        <v>302</v>
      </c>
      <c r="B44" s="61">
        <v>31</v>
      </c>
      <c r="C44" s="69" t="s">
        <v>254</v>
      </c>
      <c r="D44" s="65"/>
      <c r="E44" s="67"/>
      <c r="F44" s="61"/>
      <c r="G44" s="111"/>
      <c r="H44" s="71" t="s">
        <v>229</v>
      </c>
      <c r="I44" s="65"/>
      <c r="J44" s="63"/>
    </row>
    <row r="45" spans="1:10" ht="17.25" customHeight="1">
      <c r="A45" s="61">
        <v>302</v>
      </c>
      <c r="B45" s="61">
        <v>39</v>
      </c>
      <c r="C45" s="69" t="s">
        <v>393</v>
      </c>
      <c r="D45" s="65">
        <v>7.5</v>
      </c>
      <c r="E45" s="67"/>
      <c r="F45" s="61"/>
      <c r="G45" s="111" t="s">
        <v>394</v>
      </c>
      <c r="H45" s="25" t="s">
        <v>453</v>
      </c>
      <c r="I45" s="65"/>
      <c r="J45" s="63"/>
    </row>
    <row r="46" spans="1:10" ht="17.25" customHeight="1">
      <c r="A46" s="61">
        <v>302</v>
      </c>
      <c r="B46" s="61">
        <v>40</v>
      </c>
      <c r="C46" s="69" t="s">
        <v>395</v>
      </c>
      <c r="D46" s="65"/>
      <c r="E46" s="67"/>
      <c r="F46" s="61"/>
      <c r="G46" s="111"/>
      <c r="H46" s="25" t="s">
        <v>455</v>
      </c>
      <c r="I46" s="65"/>
      <c r="J46" s="63"/>
    </row>
    <row r="47" spans="1:10" ht="17.25" customHeight="1">
      <c r="A47" s="61">
        <v>302</v>
      </c>
      <c r="B47" s="61">
        <v>99</v>
      </c>
      <c r="C47" s="69" t="s">
        <v>258</v>
      </c>
      <c r="D47" s="65"/>
      <c r="E47" s="67"/>
      <c r="F47" s="61"/>
      <c r="G47" s="111"/>
      <c r="H47" s="25" t="s">
        <v>456</v>
      </c>
      <c r="I47" s="65"/>
      <c r="J47" s="63"/>
    </row>
    <row r="48" spans="1:10" ht="17.25" customHeight="1">
      <c r="A48" s="61">
        <v>303</v>
      </c>
      <c r="B48" s="67"/>
      <c r="C48" s="68" t="s">
        <v>399</v>
      </c>
      <c r="D48" s="24">
        <v>769.07</v>
      </c>
      <c r="E48" s="67"/>
      <c r="F48" s="61">
        <v>312</v>
      </c>
      <c r="G48" s="111" t="s">
        <v>139</v>
      </c>
      <c r="H48" s="25" t="s">
        <v>457</v>
      </c>
      <c r="I48" s="65"/>
      <c r="J48" s="63"/>
    </row>
    <row r="49" spans="1:10" ht="17.25" customHeight="1">
      <c r="A49" s="61">
        <v>303</v>
      </c>
      <c r="B49" s="25" t="s">
        <v>112</v>
      </c>
      <c r="C49" s="13" t="s">
        <v>458</v>
      </c>
      <c r="D49" s="65">
        <v>264.79000000000002</v>
      </c>
      <c r="E49" s="67"/>
      <c r="F49" s="61"/>
      <c r="G49" s="111" t="s">
        <v>402</v>
      </c>
      <c r="H49" s="13" t="s">
        <v>459</v>
      </c>
      <c r="I49" s="65"/>
      <c r="J49" s="63"/>
    </row>
    <row r="50" spans="1:10" ht="17.25" customHeight="1">
      <c r="A50" s="61">
        <v>303</v>
      </c>
      <c r="B50" s="25" t="s">
        <v>116</v>
      </c>
      <c r="C50" s="13" t="s">
        <v>460</v>
      </c>
      <c r="D50" s="65">
        <v>350.87</v>
      </c>
      <c r="E50" s="67"/>
      <c r="F50" s="61"/>
      <c r="G50" s="111" t="s">
        <v>405</v>
      </c>
      <c r="H50" s="68" t="s">
        <v>257</v>
      </c>
      <c r="I50" s="65"/>
      <c r="J50" s="63"/>
    </row>
    <row r="51" spans="1:10" ht="17.25" customHeight="1">
      <c r="A51" s="61">
        <v>303</v>
      </c>
      <c r="B51" s="25" t="s">
        <v>118</v>
      </c>
      <c r="C51" s="13" t="s">
        <v>461</v>
      </c>
      <c r="D51" s="65"/>
      <c r="E51" s="67"/>
      <c r="F51" s="61"/>
      <c r="G51" s="111"/>
      <c r="H51" s="13" t="s">
        <v>462</v>
      </c>
      <c r="I51" s="65"/>
      <c r="J51" s="63"/>
    </row>
    <row r="52" spans="1:10" ht="17.25" customHeight="1">
      <c r="A52" s="61">
        <v>303</v>
      </c>
      <c r="B52" s="25" t="s">
        <v>125</v>
      </c>
      <c r="C52" s="13" t="s">
        <v>463</v>
      </c>
      <c r="D52" s="65"/>
      <c r="E52" s="67"/>
      <c r="F52" s="61"/>
      <c r="G52" s="111"/>
      <c r="H52" s="13" t="s">
        <v>464</v>
      </c>
      <c r="I52" s="65"/>
      <c r="J52" s="63"/>
    </row>
    <row r="53" spans="1:10" ht="17.25" customHeight="1">
      <c r="A53" s="61">
        <v>303</v>
      </c>
      <c r="B53" s="25" t="s">
        <v>139</v>
      </c>
      <c r="C53" s="13" t="s">
        <v>465</v>
      </c>
      <c r="D53" s="65">
        <v>153.41</v>
      </c>
      <c r="E53" s="67"/>
      <c r="F53" s="61"/>
      <c r="G53" s="111" t="s">
        <v>411</v>
      </c>
      <c r="H53" s="68" t="s">
        <v>415</v>
      </c>
      <c r="I53" s="65"/>
      <c r="J53" s="63"/>
    </row>
    <row r="54" spans="1:10" ht="17.25" customHeight="1">
      <c r="A54" s="61">
        <v>303</v>
      </c>
      <c r="B54" s="25" t="s">
        <v>176</v>
      </c>
      <c r="C54" s="13" t="s">
        <v>466</v>
      </c>
      <c r="D54" s="65"/>
      <c r="E54" s="67"/>
      <c r="F54" s="61"/>
      <c r="G54" s="111"/>
      <c r="H54" s="13" t="s">
        <v>418</v>
      </c>
      <c r="I54" s="65"/>
      <c r="J54" s="63"/>
    </row>
    <row r="55" spans="1:10" ht="17.25" customHeight="1">
      <c r="A55" s="61">
        <v>303</v>
      </c>
      <c r="B55" s="25" t="s">
        <v>129</v>
      </c>
      <c r="C55" s="13" t="s">
        <v>467</v>
      </c>
      <c r="D55" s="65"/>
      <c r="E55" s="67"/>
      <c r="F55" s="61"/>
      <c r="G55" s="111"/>
      <c r="H55" s="13" t="s">
        <v>421</v>
      </c>
      <c r="I55" s="65"/>
      <c r="J55" s="63"/>
    </row>
    <row r="56" spans="1:10" ht="19.5" customHeight="1">
      <c r="A56" s="61">
        <v>303</v>
      </c>
      <c r="B56" s="25" t="s">
        <v>131</v>
      </c>
      <c r="C56" s="13" t="s">
        <v>468</v>
      </c>
      <c r="D56" s="65"/>
      <c r="E56" s="67"/>
      <c r="F56" s="61"/>
      <c r="G56" s="111"/>
      <c r="H56" s="13" t="s">
        <v>298</v>
      </c>
      <c r="I56" s="65"/>
      <c r="J56" s="63"/>
    </row>
    <row r="57" spans="1:10" ht="17.25" customHeight="1">
      <c r="A57" s="61">
        <v>303</v>
      </c>
      <c r="B57" s="25" t="s">
        <v>133</v>
      </c>
      <c r="C57" s="13" t="s">
        <v>469</v>
      </c>
      <c r="D57" s="65"/>
      <c r="E57" s="67"/>
      <c r="F57" s="61"/>
      <c r="G57" s="111"/>
      <c r="H57" s="13" t="s">
        <v>426</v>
      </c>
      <c r="I57" s="65"/>
      <c r="J57" s="63"/>
    </row>
    <row r="58" spans="1:10" ht="17.25" customHeight="1">
      <c r="A58" s="61">
        <v>303</v>
      </c>
      <c r="B58" s="25" t="s">
        <v>422</v>
      </c>
      <c r="C58" s="13" t="s">
        <v>470</v>
      </c>
      <c r="D58" s="65"/>
      <c r="E58" s="67"/>
      <c r="F58" s="67"/>
      <c r="G58" s="111"/>
      <c r="H58" s="67"/>
      <c r="I58" s="75"/>
      <c r="J58" s="63"/>
    </row>
    <row r="59" spans="1:10" ht="17.25" customHeight="1">
      <c r="A59" s="61">
        <v>303</v>
      </c>
      <c r="B59" s="61">
        <v>99</v>
      </c>
      <c r="C59" s="13" t="s">
        <v>471</v>
      </c>
      <c r="D59" s="65"/>
      <c r="E59" s="67"/>
      <c r="F59" s="67"/>
      <c r="G59" s="111"/>
      <c r="H59" s="67"/>
      <c r="I59" s="75"/>
      <c r="J59" s="63"/>
    </row>
    <row r="60" spans="1:10" ht="17.25" customHeight="1">
      <c r="A60" s="72"/>
      <c r="B60" s="72"/>
      <c r="C60" s="73"/>
      <c r="D60" s="74"/>
      <c r="E60" s="70"/>
      <c r="F60" s="70"/>
      <c r="G60" s="112"/>
      <c r="H60" s="70"/>
      <c r="I60" s="70"/>
      <c r="J60" s="58"/>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B10 B11 G11 B12 G12 B13 G14 G16 G17 G20 B21 G21 B22 B23 B24 B25 B26 B27 G27 B28 B29 G43 G45 G48 B49 G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60"/>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73" t="s">
        <v>472</v>
      </c>
      <c r="B1" s="174"/>
      <c r="C1" s="174"/>
      <c r="D1" s="174"/>
      <c r="E1" s="174"/>
      <c r="F1" s="174"/>
      <c r="G1" s="174"/>
      <c r="H1" s="174"/>
      <c r="I1" s="174"/>
      <c r="J1" s="175"/>
      <c r="K1" s="19"/>
    </row>
    <row r="2" spans="1:11" ht="14.25" customHeight="1">
      <c r="A2" s="176" t="s">
        <v>743</v>
      </c>
      <c r="B2" s="177"/>
      <c r="C2" s="177"/>
      <c r="D2" s="178"/>
      <c r="E2" s="20"/>
      <c r="F2" s="20"/>
      <c r="G2" s="20"/>
      <c r="H2" s="20"/>
      <c r="I2" s="20"/>
      <c r="J2" s="20" t="s">
        <v>1</v>
      </c>
      <c r="K2" s="19"/>
    </row>
    <row r="3" spans="1:11" ht="14.25" customHeight="1">
      <c r="A3" s="171" t="s">
        <v>93</v>
      </c>
      <c r="B3" s="171"/>
      <c r="C3" s="171"/>
      <c r="D3" s="171" t="s">
        <v>95</v>
      </c>
      <c r="E3" s="171" t="s">
        <v>473</v>
      </c>
      <c r="F3" s="171" t="s">
        <v>223</v>
      </c>
      <c r="G3" s="171" t="s">
        <v>474</v>
      </c>
      <c r="H3" s="171" t="s">
        <v>475</v>
      </c>
      <c r="I3" s="171" t="s">
        <v>476</v>
      </c>
      <c r="J3" s="171" t="s">
        <v>5</v>
      </c>
      <c r="K3" s="23"/>
    </row>
    <row r="4" spans="1:11" ht="14.25" customHeight="1">
      <c r="A4" s="22" t="s">
        <v>100</v>
      </c>
      <c r="B4" s="22" t="s">
        <v>101</v>
      </c>
      <c r="C4" s="22" t="s">
        <v>102</v>
      </c>
      <c r="D4" s="171"/>
      <c r="E4" s="171"/>
      <c r="F4" s="171"/>
      <c r="G4" s="171"/>
      <c r="H4" s="171"/>
      <c r="I4" s="171"/>
      <c r="J4" s="171"/>
      <c r="K4" s="23"/>
    </row>
    <row r="5" spans="1:11" ht="14.25" customHeight="1">
      <c r="A5" s="171" t="s">
        <v>7</v>
      </c>
      <c r="B5" s="172"/>
      <c r="C5" s="172"/>
      <c r="D5" s="172"/>
      <c r="E5" s="172"/>
      <c r="F5" s="172"/>
      <c r="G5" s="172"/>
      <c r="H5" s="172"/>
      <c r="I5" s="172"/>
      <c r="J5" s="65">
        <v>19569.25</v>
      </c>
      <c r="K5" s="23"/>
    </row>
    <row r="6" spans="1:11" ht="14.25" customHeight="1">
      <c r="A6" s="76" t="s">
        <v>111</v>
      </c>
      <c r="B6" s="25" t="s">
        <v>116</v>
      </c>
      <c r="C6" s="25" t="s">
        <v>116</v>
      </c>
      <c r="D6" s="25" t="s">
        <v>114</v>
      </c>
      <c r="E6" s="25" t="s">
        <v>113</v>
      </c>
      <c r="F6" s="25" t="s">
        <v>114</v>
      </c>
      <c r="G6" s="25" t="s">
        <v>477</v>
      </c>
      <c r="H6" s="25" t="s">
        <v>477</v>
      </c>
      <c r="I6" s="25" t="s">
        <v>477</v>
      </c>
      <c r="J6" s="25" t="s">
        <v>478</v>
      </c>
      <c r="K6" s="23"/>
    </row>
    <row r="7" spans="1:11" ht="14.25" customHeight="1">
      <c r="A7" s="76" t="s">
        <v>111</v>
      </c>
      <c r="B7" s="25" t="s">
        <v>116</v>
      </c>
      <c r="C7" s="25" t="s">
        <v>125</v>
      </c>
      <c r="D7" s="25" t="s">
        <v>114</v>
      </c>
      <c r="E7" s="25" t="s">
        <v>113</v>
      </c>
      <c r="F7" s="25" t="s">
        <v>114</v>
      </c>
      <c r="G7" s="25" t="s">
        <v>479</v>
      </c>
      <c r="H7" s="25" t="s">
        <v>480</v>
      </c>
      <c r="I7" s="25" t="s">
        <v>480</v>
      </c>
      <c r="J7" s="25" t="s">
        <v>197</v>
      </c>
      <c r="K7" s="23"/>
    </row>
    <row r="8" spans="1:11" ht="14.25" customHeight="1">
      <c r="A8" s="76" t="s">
        <v>111</v>
      </c>
      <c r="B8" s="25" t="s">
        <v>116</v>
      </c>
      <c r="C8" s="25" t="s">
        <v>125</v>
      </c>
      <c r="D8" s="25" t="s">
        <v>114</v>
      </c>
      <c r="E8" s="25" t="s">
        <v>113</v>
      </c>
      <c r="F8" s="25" t="s">
        <v>114</v>
      </c>
      <c r="G8" s="25" t="s">
        <v>481</v>
      </c>
      <c r="H8" s="25" t="s">
        <v>482</v>
      </c>
      <c r="I8" s="25" t="s">
        <v>483</v>
      </c>
      <c r="J8" s="25" t="s">
        <v>204</v>
      </c>
      <c r="K8" s="23"/>
    </row>
    <row r="9" spans="1:11" ht="14.25" customHeight="1">
      <c r="A9" s="76" t="s">
        <v>111</v>
      </c>
      <c r="B9" s="25" t="s">
        <v>116</v>
      </c>
      <c r="C9" s="25" t="s">
        <v>118</v>
      </c>
      <c r="D9" s="25" t="s">
        <v>114</v>
      </c>
      <c r="E9" s="25" t="s">
        <v>113</v>
      </c>
      <c r="F9" s="25" t="s">
        <v>114</v>
      </c>
      <c r="G9" s="25" t="s">
        <v>484</v>
      </c>
      <c r="H9" s="25" t="s">
        <v>485</v>
      </c>
      <c r="I9" s="25" t="s">
        <v>486</v>
      </c>
      <c r="J9" s="25" t="s">
        <v>487</v>
      </c>
      <c r="K9" s="23"/>
    </row>
    <row r="10" spans="1:11" ht="14.25" customHeight="1">
      <c r="A10" s="76" t="s">
        <v>111</v>
      </c>
      <c r="B10" s="25" t="s">
        <v>112</v>
      </c>
      <c r="C10" s="25" t="s">
        <v>120</v>
      </c>
      <c r="D10" s="25" t="s">
        <v>114</v>
      </c>
      <c r="E10" s="25" t="s">
        <v>113</v>
      </c>
      <c r="F10" s="25" t="s">
        <v>114</v>
      </c>
      <c r="G10" s="25" t="s">
        <v>488</v>
      </c>
      <c r="H10" s="25" t="s">
        <v>489</v>
      </c>
      <c r="I10" s="25" t="s">
        <v>490</v>
      </c>
      <c r="J10" s="25" t="s">
        <v>491</v>
      </c>
      <c r="K10" s="23"/>
    </row>
    <row r="11" spans="1:11" ht="14.25" customHeight="1">
      <c r="A11" s="76" t="s">
        <v>111</v>
      </c>
      <c r="B11" s="25" t="s">
        <v>116</v>
      </c>
      <c r="C11" s="25" t="s">
        <v>125</v>
      </c>
      <c r="D11" s="25" t="s">
        <v>114</v>
      </c>
      <c r="E11" s="25" t="s">
        <v>113</v>
      </c>
      <c r="F11" s="25" t="s">
        <v>114</v>
      </c>
      <c r="G11" s="25" t="s">
        <v>492</v>
      </c>
      <c r="H11" s="25" t="s">
        <v>480</v>
      </c>
      <c r="I11" s="25" t="s">
        <v>480</v>
      </c>
      <c r="J11" s="25" t="s">
        <v>493</v>
      </c>
      <c r="K11" s="23"/>
    </row>
    <row r="12" spans="1:11" ht="14.25" customHeight="1">
      <c r="A12" s="76" t="s">
        <v>111</v>
      </c>
      <c r="B12" s="25" t="s">
        <v>116</v>
      </c>
      <c r="C12" s="25" t="s">
        <v>118</v>
      </c>
      <c r="D12" s="25" t="s">
        <v>114</v>
      </c>
      <c r="E12" s="25" t="s">
        <v>113</v>
      </c>
      <c r="F12" s="25" t="s">
        <v>114</v>
      </c>
      <c r="G12" s="25" t="s">
        <v>494</v>
      </c>
      <c r="H12" s="25" t="s">
        <v>480</v>
      </c>
      <c r="I12" s="25" t="s">
        <v>480</v>
      </c>
      <c r="J12" s="25" t="s">
        <v>204</v>
      </c>
      <c r="K12" s="23"/>
    </row>
    <row r="13" spans="1:11" ht="14.25" customHeight="1">
      <c r="A13" s="76" t="s">
        <v>111</v>
      </c>
      <c r="B13" s="25" t="s">
        <v>116</v>
      </c>
      <c r="C13" s="25" t="s">
        <v>125</v>
      </c>
      <c r="D13" s="25" t="s">
        <v>114</v>
      </c>
      <c r="E13" s="25" t="s">
        <v>113</v>
      </c>
      <c r="F13" s="25" t="s">
        <v>114</v>
      </c>
      <c r="G13" s="25" t="s">
        <v>495</v>
      </c>
      <c r="H13" s="25" t="s">
        <v>496</v>
      </c>
      <c r="I13" s="25" t="s">
        <v>497</v>
      </c>
      <c r="J13" s="25" t="s">
        <v>498</v>
      </c>
      <c r="K13" s="23"/>
    </row>
    <row r="14" spans="1:11" ht="14.25" customHeight="1">
      <c r="A14" s="76" t="s">
        <v>111</v>
      </c>
      <c r="B14" s="25" t="s">
        <v>116</v>
      </c>
      <c r="C14" s="25" t="s">
        <v>118</v>
      </c>
      <c r="D14" s="25" t="s">
        <v>114</v>
      </c>
      <c r="E14" s="25" t="s">
        <v>113</v>
      </c>
      <c r="F14" s="25" t="s">
        <v>114</v>
      </c>
      <c r="G14" s="25" t="s">
        <v>499</v>
      </c>
      <c r="H14" s="25" t="s">
        <v>500</v>
      </c>
      <c r="I14" s="25" t="s">
        <v>501</v>
      </c>
      <c r="J14" s="25" t="s">
        <v>502</v>
      </c>
      <c r="K14" s="23"/>
    </row>
    <row r="15" spans="1:11" ht="14.25" customHeight="1">
      <c r="A15" s="76" t="s">
        <v>111</v>
      </c>
      <c r="B15" s="25" t="s">
        <v>133</v>
      </c>
      <c r="C15" s="25" t="s">
        <v>112</v>
      </c>
      <c r="D15" s="25" t="s">
        <v>114</v>
      </c>
      <c r="E15" s="25" t="s">
        <v>113</v>
      </c>
      <c r="F15" s="25" t="s">
        <v>114</v>
      </c>
      <c r="G15" s="25" t="s">
        <v>503</v>
      </c>
      <c r="H15" s="25" t="s">
        <v>504</v>
      </c>
      <c r="I15" s="25" t="s">
        <v>505</v>
      </c>
      <c r="J15" s="25" t="s">
        <v>506</v>
      </c>
      <c r="K15" s="23"/>
    </row>
    <row r="16" spans="1:11" ht="14.25" customHeight="1">
      <c r="A16" s="76" t="s">
        <v>136</v>
      </c>
      <c r="B16" s="25" t="s">
        <v>118</v>
      </c>
      <c r="C16" s="25" t="s">
        <v>131</v>
      </c>
      <c r="D16" s="25" t="s">
        <v>114</v>
      </c>
      <c r="E16" s="25" t="s">
        <v>113</v>
      </c>
      <c r="F16" s="25" t="s">
        <v>114</v>
      </c>
      <c r="G16" s="25" t="s">
        <v>507</v>
      </c>
      <c r="H16" s="25" t="s">
        <v>508</v>
      </c>
      <c r="I16" s="25" t="s">
        <v>508</v>
      </c>
      <c r="J16" s="25" t="s">
        <v>197</v>
      </c>
      <c r="K16" s="23"/>
    </row>
    <row r="17" spans="1:11" ht="14.25" customHeight="1">
      <c r="A17" s="76" t="s">
        <v>111</v>
      </c>
      <c r="B17" s="25" t="s">
        <v>133</v>
      </c>
      <c r="C17" s="25" t="s">
        <v>120</v>
      </c>
      <c r="D17" s="25" t="s">
        <v>114</v>
      </c>
      <c r="E17" s="25" t="s">
        <v>113</v>
      </c>
      <c r="F17" s="25" t="s">
        <v>114</v>
      </c>
      <c r="G17" s="25" t="s">
        <v>509</v>
      </c>
      <c r="H17" s="25" t="s">
        <v>510</v>
      </c>
      <c r="I17" s="25" t="s">
        <v>511</v>
      </c>
      <c r="J17" s="25" t="s">
        <v>512</v>
      </c>
      <c r="K17" s="23"/>
    </row>
    <row r="18" spans="1:11" ht="14.25" customHeight="1">
      <c r="A18" s="76" t="s">
        <v>111</v>
      </c>
      <c r="B18" s="25" t="s">
        <v>116</v>
      </c>
      <c r="C18" s="25" t="s">
        <v>120</v>
      </c>
      <c r="D18" s="25" t="s">
        <v>114</v>
      </c>
      <c r="E18" s="25" t="s">
        <v>113</v>
      </c>
      <c r="F18" s="25" t="s">
        <v>114</v>
      </c>
      <c r="G18" s="25" t="s">
        <v>513</v>
      </c>
      <c r="H18" s="25" t="s">
        <v>514</v>
      </c>
      <c r="I18" s="25" t="s">
        <v>514</v>
      </c>
      <c r="J18" s="25" t="s">
        <v>515</v>
      </c>
      <c r="K18" s="23"/>
    </row>
    <row r="19" spans="1:11" ht="14.25" customHeight="1">
      <c r="A19" s="76" t="s">
        <v>111</v>
      </c>
      <c r="B19" s="25" t="s">
        <v>129</v>
      </c>
      <c r="C19" s="25" t="s">
        <v>112</v>
      </c>
      <c r="D19" s="25" t="s">
        <v>114</v>
      </c>
      <c r="E19" s="25" t="s">
        <v>113</v>
      </c>
      <c r="F19" s="25" t="s">
        <v>114</v>
      </c>
      <c r="G19" s="25" t="s">
        <v>516</v>
      </c>
      <c r="H19" s="25" t="s">
        <v>517</v>
      </c>
      <c r="I19" s="25" t="s">
        <v>518</v>
      </c>
      <c r="J19" s="25" t="s">
        <v>422</v>
      </c>
      <c r="K19" s="23"/>
    </row>
    <row r="20" spans="1:11" ht="14.25" customHeight="1">
      <c r="A20" s="76" t="s">
        <v>111</v>
      </c>
      <c r="B20" s="25" t="s">
        <v>112</v>
      </c>
      <c r="C20" s="25" t="s">
        <v>112</v>
      </c>
      <c r="D20" s="25" t="s">
        <v>114</v>
      </c>
      <c r="E20" s="25" t="s">
        <v>113</v>
      </c>
      <c r="F20" s="25" t="s">
        <v>114</v>
      </c>
      <c r="G20" s="25" t="s">
        <v>519</v>
      </c>
      <c r="H20" s="25" t="s">
        <v>520</v>
      </c>
      <c r="I20" s="25" t="s">
        <v>520</v>
      </c>
      <c r="J20" s="25" t="s">
        <v>521</v>
      </c>
      <c r="K20" s="23"/>
    </row>
    <row r="21" spans="1:11" ht="14.25" customHeight="1">
      <c r="A21" s="76" t="s">
        <v>111</v>
      </c>
      <c r="B21" s="25" t="s">
        <v>112</v>
      </c>
      <c r="C21" s="25" t="s">
        <v>116</v>
      </c>
      <c r="D21" s="25" t="s">
        <v>114</v>
      </c>
      <c r="E21" s="25" t="s">
        <v>113</v>
      </c>
      <c r="F21" s="25" t="s">
        <v>114</v>
      </c>
      <c r="G21" s="25" t="s">
        <v>522</v>
      </c>
      <c r="H21" s="25" t="s">
        <v>523</v>
      </c>
      <c r="I21" s="25" t="s">
        <v>524</v>
      </c>
      <c r="J21" s="25" t="s">
        <v>525</v>
      </c>
      <c r="K21" s="23"/>
    </row>
    <row r="22" spans="1:11" ht="14.25" customHeight="1">
      <c r="A22" s="76" t="s">
        <v>111</v>
      </c>
      <c r="B22" s="25" t="s">
        <v>116</v>
      </c>
      <c r="C22" s="25" t="s">
        <v>125</v>
      </c>
      <c r="D22" s="25" t="s">
        <v>114</v>
      </c>
      <c r="E22" s="25" t="s">
        <v>113</v>
      </c>
      <c r="F22" s="25" t="s">
        <v>114</v>
      </c>
      <c r="G22" s="25" t="s">
        <v>526</v>
      </c>
      <c r="H22" s="25" t="s">
        <v>480</v>
      </c>
      <c r="I22" s="25" t="s">
        <v>480</v>
      </c>
      <c r="J22" s="25" t="s">
        <v>527</v>
      </c>
      <c r="K22" s="23"/>
    </row>
    <row r="23" spans="1:11" ht="14.25" customHeight="1">
      <c r="A23" s="76" t="s">
        <v>111</v>
      </c>
      <c r="B23" s="25" t="s">
        <v>133</v>
      </c>
      <c r="C23" s="25" t="s">
        <v>112</v>
      </c>
      <c r="D23" s="25" t="s">
        <v>114</v>
      </c>
      <c r="E23" s="25" t="s">
        <v>113</v>
      </c>
      <c r="F23" s="25" t="s">
        <v>114</v>
      </c>
      <c r="G23" s="25" t="s">
        <v>528</v>
      </c>
      <c r="H23" s="25" t="s">
        <v>529</v>
      </c>
      <c r="I23" s="25" t="s">
        <v>530</v>
      </c>
      <c r="J23" s="25" t="s">
        <v>531</v>
      </c>
      <c r="K23" s="23"/>
    </row>
    <row r="24" spans="1:11" ht="14.25" customHeight="1">
      <c r="A24" s="76" t="s">
        <v>111</v>
      </c>
      <c r="B24" s="25" t="s">
        <v>116</v>
      </c>
      <c r="C24" s="25" t="s">
        <v>116</v>
      </c>
      <c r="D24" s="25" t="s">
        <v>114</v>
      </c>
      <c r="E24" s="25" t="s">
        <v>113</v>
      </c>
      <c r="F24" s="25" t="s">
        <v>114</v>
      </c>
      <c r="G24" s="25" t="s">
        <v>532</v>
      </c>
      <c r="H24" s="25" t="s">
        <v>532</v>
      </c>
      <c r="I24" s="25" t="s">
        <v>533</v>
      </c>
      <c r="J24" s="25" t="s">
        <v>534</v>
      </c>
      <c r="K24" s="23"/>
    </row>
    <row r="25" spans="1:11" ht="14.25" customHeight="1">
      <c r="A25" s="76" t="s">
        <v>111</v>
      </c>
      <c r="B25" s="25" t="s">
        <v>112</v>
      </c>
      <c r="C25" s="25" t="s">
        <v>112</v>
      </c>
      <c r="D25" s="25" t="s">
        <v>114</v>
      </c>
      <c r="E25" s="25" t="s">
        <v>113</v>
      </c>
      <c r="F25" s="25" t="s">
        <v>114</v>
      </c>
      <c r="G25" s="25" t="s">
        <v>535</v>
      </c>
      <c r="H25" s="25" t="s">
        <v>520</v>
      </c>
      <c r="I25" s="25" t="s">
        <v>520</v>
      </c>
      <c r="J25" s="25" t="s">
        <v>536</v>
      </c>
      <c r="K25" s="23"/>
    </row>
    <row r="26" spans="1:11" ht="14.25" customHeight="1">
      <c r="A26" s="76" t="s">
        <v>111</v>
      </c>
      <c r="B26" s="25" t="s">
        <v>116</v>
      </c>
      <c r="C26" s="25" t="s">
        <v>125</v>
      </c>
      <c r="D26" s="25" t="s">
        <v>114</v>
      </c>
      <c r="E26" s="25" t="s">
        <v>113</v>
      </c>
      <c r="F26" s="25" t="s">
        <v>114</v>
      </c>
      <c r="G26" s="25" t="s">
        <v>537</v>
      </c>
      <c r="H26" s="25" t="s">
        <v>538</v>
      </c>
      <c r="I26" s="25" t="s">
        <v>539</v>
      </c>
      <c r="J26" s="25" t="s">
        <v>540</v>
      </c>
      <c r="K26" s="23"/>
    </row>
    <row r="27" spans="1:11" ht="14.25" customHeight="1">
      <c r="A27" s="76" t="s">
        <v>111</v>
      </c>
      <c r="B27" s="25" t="s">
        <v>131</v>
      </c>
      <c r="C27" s="25" t="s">
        <v>112</v>
      </c>
      <c r="D27" s="25" t="s">
        <v>114</v>
      </c>
      <c r="E27" s="25" t="s">
        <v>113</v>
      </c>
      <c r="F27" s="25" t="s">
        <v>114</v>
      </c>
      <c r="G27" s="25" t="s">
        <v>541</v>
      </c>
      <c r="H27" s="25" t="s">
        <v>542</v>
      </c>
      <c r="I27" s="25" t="s">
        <v>543</v>
      </c>
      <c r="J27" s="25" t="s">
        <v>544</v>
      </c>
      <c r="K27" s="23"/>
    </row>
    <row r="28" spans="1:11" ht="14.25" customHeight="1">
      <c r="A28" s="76" t="s">
        <v>111</v>
      </c>
      <c r="B28" s="25" t="s">
        <v>116</v>
      </c>
      <c r="C28" s="25" t="s">
        <v>125</v>
      </c>
      <c r="D28" s="25" t="s">
        <v>114</v>
      </c>
      <c r="E28" s="25" t="s">
        <v>113</v>
      </c>
      <c r="F28" s="25" t="s">
        <v>114</v>
      </c>
      <c r="G28" s="25" t="s">
        <v>545</v>
      </c>
      <c r="H28" s="25" t="s">
        <v>546</v>
      </c>
      <c r="I28" s="25" t="s">
        <v>546</v>
      </c>
      <c r="J28" s="25" t="s">
        <v>547</v>
      </c>
      <c r="K28" s="23"/>
    </row>
    <row r="29" spans="1:11" ht="14.25" customHeight="1">
      <c r="A29" s="76" t="s">
        <v>111</v>
      </c>
      <c r="B29" s="25" t="s">
        <v>118</v>
      </c>
      <c r="C29" s="25" t="s">
        <v>116</v>
      </c>
      <c r="D29" s="25" t="s">
        <v>114</v>
      </c>
      <c r="E29" s="25" t="s">
        <v>113</v>
      </c>
      <c r="F29" s="25" t="s">
        <v>114</v>
      </c>
      <c r="G29" s="25" t="s">
        <v>548</v>
      </c>
      <c r="H29" s="25" t="s">
        <v>548</v>
      </c>
      <c r="I29" s="25" t="s">
        <v>480</v>
      </c>
      <c r="J29" s="25" t="s">
        <v>549</v>
      </c>
      <c r="K29" s="23"/>
    </row>
    <row r="30" spans="1:11" ht="14.25" customHeight="1">
      <c r="A30" s="76" t="s">
        <v>111</v>
      </c>
      <c r="B30" s="25" t="s">
        <v>116</v>
      </c>
      <c r="C30" s="25" t="s">
        <v>112</v>
      </c>
      <c r="D30" s="25" t="s">
        <v>114</v>
      </c>
      <c r="E30" s="25" t="s">
        <v>113</v>
      </c>
      <c r="F30" s="25" t="s">
        <v>114</v>
      </c>
      <c r="G30" s="25" t="s">
        <v>550</v>
      </c>
      <c r="H30" s="25" t="s">
        <v>551</v>
      </c>
      <c r="I30" s="25" t="s">
        <v>551</v>
      </c>
      <c r="J30" s="25" t="s">
        <v>552</v>
      </c>
      <c r="K30" s="23"/>
    </row>
    <row r="31" spans="1:11" ht="14.25" customHeight="1">
      <c r="A31" s="76" t="s">
        <v>111</v>
      </c>
      <c r="B31" s="25" t="s">
        <v>112</v>
      </c>
      <c r="C31" s="25" t="s">
        <v>120</v>
      </c>
      <c r="D31" s="25" t="s">
        <v>114</v>
      </c>
      <c r="E31" s="25" t="s">
        <v>113</v>
      </c>
      <c r="F31" s="25" t="s">
        <v>114</v>
      </c>
      <c r="G31" s="25" t="s">
        <v>488</v>
      </c>
      <c r="H31" s="25" t="s">
        <v>553</v>
      </c>
      <c r="I31" s="25" t="s">
        <v>554</v>
      </c>
      <c r="J31" s="25" t="s">
        <v>555</v>
      </c>
      <c r="K31" s="23"/>
    </row>
    <row r="32" spans="1:11" ht="14.25" customHeight="1">
      <c r="A32" s="76" t="s">
        <v>111</v>
      </c>
      <c r="B32" s="25" t="s">
        <v>116</v>
      </c>
      <c r="C32" s="25" t="s">
        <v>116</v>
      </c>
      <c r="D32" s="25" t="s">
        <v>114</v>
      </c>
      <c r="E32" s="25" t="s">
        <v>113</v>
      </c>
      <c r="F32" s="25" t="s">
        <v>114</v>
      </c>
      <c r="G32" s="25" t="s">
        <v>556</v>
      </c>
      <c r="H32" s="25" t="s">
        <v>557</v>
      </c>
      <c r="I32" s="25" t="s">
        <v>558</v>
      </c>
      <c r="J32" s="25" t="s">
        <v>559</v>
      </c>
      <c r="K32" s="23"/>
    </row>
    <row r="33" spans="1:11" ht="14.25" customHeight="1">
      <c r="A33" s="76" t="s">
        <v>111</v>
      </c>
      <c r="B33" s="25" t="s">
        <v>116</v>
      </c>
      <c r="C33" s="25" t="s">
        <v>112</v>
      </c>
      <c r="D33" s="25" t="s">
        <v>114</v>
      </c>
      <c r="E33" s="25" t="s">
        <v>113</v>
      </c>
      <c r="F33" s="25" t="s">
        <v>114</v>
      </c>
      <c r="G33" s="25" t="s">
        <v>560</v>
      </c>
      <c r="H33" s="25" t="s">
        <v>561</v>
      </c>
      <c r="I33" s="25" t="s">
        <v>562</v>
      </c>
      <c r="J33" s="25" t="s">
        <v>563</v>
      </c>
      <c r="K33" s="23"/>
    </row>
    <row r="34" spans="1:11" ht="14.25" customHeight="1">
      <c r="A34" s="76" t="s">
        <v>111</v>
      </c>
      <c r="B34" s="25" t="s">
        <v>118</v>
      </c>
      <c r="C34" s="25" t="s">
        <v>116</v>
      </c>
      <c r="D34" s="25" t="s">
        <v>114</v>
      </c>
      <c r="E34" s="25" t="s">
        <v>113</v>
      </c>
      <c r="F34" s="25" t="s">
        <v>114</v>
      </c>
      <c r="G34" s="25" t="s">
        <v>564</v>
      </c>
      <c r="H34" s="25" t="s">
        <v>565</v>
      </c>
      <c r="I34" s="25"/>
      <c r="J34" s="25" t="s">
        <v>566</v>
      </c>
      <c r="K34" s="23"/>
    </row>
    <row r="35" spans="1:11" ht="14.25" customHeight="1">
      <c r="A35" s="76" t="s">
        <v>111</v>
      </c>
      <c r="B35" s="25" t="s">
        <v>112</v>
      </c>
      <c r="C35" s="25" t="s">
        <v>116</v>
      </c>
      <c r="D35" s="25" t="s">
        <v>114</v>
      </c>
      <c r="E35" s="25" t="s">
        <v>113</v>
      </c>
      <c r="F35" s="25" t="s">
        <v>114</v>
      </c>
      <c r="G35" s="25" t="s">
        <v>567</v>
      </c>
      <c r="H35" s="25" t="s">
        <v>568</v>
      </c>
      <c r="I35" s="25" t="s">
        <v>569</v>
      </c>
      <c r="J35" s="25" t="s">
        <v>570</v>
      </c>
      <c r="K35" s="23"/>
    </row>
    <row r="36" spans="1:11" ht="14.25" customHeight="1">
      <c r="A36" s="76" t="s">
        <v>111</v>
      </c>
      <c r="B36" s="25" t="s">
        <v>116</v>
      </c>
      <c r="C36" s="25" t="s">
        <v>120</v>
      </c>
      <c r="D36" s="25" t="s">
        <v>114</v>
      </c>
      <c r="E36" s="25" t="s">
        <v>113</v>
      </c>
      <c r="F36" s="25" t="s">
        <v>114</v>
      </c>
      <c r="G36" s="25" t="s">
        <v>571</v>
      </c>
      <c r="H36" s="25" t="s">
        <v>572</v>
      </c>
      <c r="I36" s="25" t="s">
        <v>572</v>
      </c>
      <c r="J36" s="25" t="s">
        <v>493</v>
      </c>
      <c r="K36" s="23"/>
    </row>
    <row r="37" spans="1:11" ht="14.25" customHeight="1">
      <c r="A37" s="76" t="s">
        <v>111</v>
      </c>
      <c r="B37" s="25" t="s">
        <v>118</v>
      </c>
      <c r="C37" s="25" t="s">
        <v>116</v>
      </c>
      <c r="D37" s="25" t="s">
        <v>114</v>
      </c>
      <c r="E37" s="25" t="s">
        <v>113</v>
      </c>
      <c r="F37" s="25" t="s">
        <v>114</v>
      </c>
      <c r="G37" s="25" t="s">
        <v>573</v>
      </c>
      <c r="H37" s="25" t="s">
        <v>573</v>
      </c>
      <c r="I37" s="25" t="s">
        <v>520</v>
      </c>
      <c r="J37" s="25" t="s">
        <v>540</v>
      </c>
      <c r="K37" s="23"/>
    </row>
    <row r="38" spans="1:11" ht="14.25" customHeight="1">
      <c r="A38" s="76" t="s">
        <v>111</v>
      </c>
      <c r="B38" s="25" t="s">
        <v>116</v>
      </c>
      <c r="C38" s="25" t="s">
        <v>118</v>
      </c>
      <c r="D38" s="25" t="s">
        <v>114</v>
      </c>
      <c r="E38" s="25" t="s">
        <v>113</v>
      </c>
      <c r="F38" s="25" t="s">
        <v>114</v>
      </c>
      <c r="G38" s="25" t="s">
        <v>574</v>
      </c>
      <c r="H38" s="25" t="s">
        <v>575</v>
      </c>
      <c r="I38" s="25" t="s">
        <v>576</v>
      </c>
      <c r="J38" s="25" t="s">
        <v>577</v>
      </c>
      <c r="K38" s="23"/>
    </row>
    <row r="39" spans="1:11" ht="14.25" customHeight="1">
      <c r="A39" s="76" t="s">
        <v>111</v>
      </c>
      <c r="B39" s="25" t="s">
        <v>112</v>
      </c>
      <c r="C39" s="25" t="s">
        <v>116</v>
      </c>
      <c r="D39" s="25" t="s">
        <v>114</v>
      </c>
      <c r="E39" s="25" t="s">
        <v>113</v>
      </c>
      <c r="F39" s="25" t="s">
        <v>114</v>
      </c>
      <c r="G39" s="25" t="s">
        <v>578</v>
      </c>
      <c r="H39" s="25" t="s">
        <v>579</v>
      </c>
      <c r="I39" s="25" t="s">
        <v>580</v>
      </c>
      <c r="J39" s="25" t="s">
        <v>581</v>
      </c>
      <c r="K39" s="23"/>
    </row>
    <row r="40" spans="1:11" ht="14.25" customHeight="1">
      <c r="A40" s="76" t="s">
        <v>111</v>
      </c>
      <c r="B40" s="25" t="s">
        <v>116</v>
      </c>
      <c r="C40" s="25" t="s">
        <v>118</v>
      </c>
      <c r="D40" s="25" t="s">
        <v>114</v>
      </c>
      <c r="E40" s="25" t="s">
        <v>113</v>
      </c>
      <c r="F40" s="25" t="s">
        <v>114</v>
      </c>
      <c r="G40" s="25" t="s">
        <v>582</v>
      </c>
      <c r="H40" s="25" t="s">
        <v>583</v>
      </c>
      <c r="I40" s="25" t="s">
        <v>520</v>
      </c>
      <c r="J40" s="25" t="s">
        <v>584</v>
      </c>
      <c r="K40" s="23"/>
    </row>
    <row r="41" spans="1:11" ht="14.25" customHeight="1">
      <c r="A41" s="76" t="s">
        <v>111</v>
      </c>
      <c r="B41" s="25" t="s">
        <v>112</v>
      </c>
      <c r="C41" s="25" t="s">
        <v>120</v>
      </c>
      <c r="D41" s="25" t="s">
        <v>114</v>
      </c>
      <c r="E41" s="25" t="s">
        <v>113</v>
      </c>
      <c r="F41" s="25" t="s">
        <v>114</v>
      </c>
      <c r="G41" s="25" t="s">
        <v>585</v>
      </c>
      <c r="H41" s="25" t="s">
        <v>586</v>
      </c>
      <c r="I41" s="25" t="s">
        <v>587</v>
      </c>
      <c r="J41" s="25" t="s">
        <v>588</v>
      </c>
      <c r="K41" s="23"/>
    </row>
    <row r="42" spans="1:11" ht="14.25" customHeight="1">
      <c r="A42" s="76" t="s">
        <v>111</v>
      </c>
      <c r="B42" s="25" t="s">
        <v>116</v>
      </c>
      <c r="C42" s="25" t="s">
        <v>116</v>
      </c>
      <c r="D42" s="25" t="s">
        <v>114</v>
      </c>
      <c r="E42" s="25" t="s">
        <v>113</v>
      </c>
      <c r="F42" s="25" t="s">
        <v>114</v>
      </c>
      <c r="G42" s="25" t="s">
        <v>589</v>
      </c>
      <c r="H42" s="25" t="s">
        <v>589</v>
      </c>
      <c r="I42" s="25" t="s">
        <v>589</v>
      </c>
      <c r="J42" s="25" t="s">
        <v>590</v>
      </c>
      <c r="K42" s="23"/>
    </row>
    <row r="43" spans="1:11" ht="14.25" customHeight="1">
      <c r="A43" s="76" t="s">
        <v>111</v>
      </c>
      <c r="B43" s="25" t="s">
        <v>116</v>
      </c>
      <c r="C43" s="25" t="s">
        <v>112</v>
      </c>
      <c r="D43" s="25" t="s">
        <v>114</v>
      </c>
      <c r="E43" s="25" t="s">
        <v>113</v>
      </c>
      <c r="F43" s="25" t="s">
        <v>114</v>
      </c>
      <c r="G43" s="25" t="s">
        <v>591</v>
      </c>
      <c r="H43" s="25" t="s">
        <v>480</v>
      </c>
      <c r="I43" s="25" t="s">
        <v>520</v>
      </c>
      <c r="J43" s="25" t="s">
        <v>570</v>
      </c>
      <c r="K43" s="23"/>
    </row>
    <row r="44" spans="1:11" ht="14.25" customHeight="1">
      <c r="A44" s="76" t="s">
        <v>111</v>
      </c>
      <c r="B44" s="25" t="s">
        <v>116</v>
      </c>
      <c r="C44" s="25" t="s">
        <v>112</v>
      </c>
      <c r="D44" s="25" t="s">
        <v>114</v>
      </c>
      <c r="E44" s="25" t="s">
        <v>113</v>
      </c>
      <c r="F44" s="25" t="s">
        <v>114</v>
      </c>
      <c r="G44" s="25" t="s">
        <v>592</v>
      </c>
      <c r="H44" s="25" t="s">
        <v>593</v>
      </c>
      <c r="I44" s="25" t="s">
        <v>594</v>
      </c>
      <c r="J44" s="25" t="s">
        <v>595</v>
      </c>
      <c r="K44" s="23"/>
    </row>
    <row r="45" spans="1:11" ht="14.25" customHeight="1">
      <c r="A45" s="76" t="s">
        <v>111</v>
      </c>
      <c r="B45" s="25" t="s">
        <v>133</v>
      </c>
      <c r="C45" s="25" t="s">
        <v>112</v>
      </c>
      <c r="D45" s="25" t="s">
        <v>114</v>
      </c>
      <c r="E45" s="25" t="s">
        <v>113</v>
      </c>
      <c r="F45" s="25" t="s">
        <v>114</v>
      </c>
      <c r="G45" s="25" t="s">
        <v>596</v>
      </c>
      <c r="H45" s="25" t="s">
        <v>597</v>
      </c>
      <c r="I45" s="25" t="s">
        <v>598</v>
      </c>
      <c r="J45" s="25" t="s">
        <v>599</v>
      </c>
      <c r="K45" s="23"/>
    </row>
    <row r="46" spans="1:11" ht="14.25" customHeight="1">
      <c r="A46" s="76" t="s">
        <v>111</v>
      </c>
      <c r="B46" s="25" t="s">
        <v>116</v>
      </c>
      <c r="C46" s="25" t="s">
        <v>112</v>
      </c>
      <c r="D46" s="25" t="s">
        <v>114</v>
      </c>
      <c r="E46" s="25" t="s">
        <v>113</v>
      </c>
      <c r="F46" s="25" t="s">
        <v>114</v>
      </c>
      <c r="G46" s="25" t="s">
        <v>600</v>
      </c>
      <c r="H46" s="25" t="s">
        <v>561</v>
      </c>
      <c r="I46" s="25" t="s">
        <v>601</v>
      </c>
      <c r="J46" s="25" t="s">
        <v>602</v>
      </c>
      <c r="K46" s="23"/>
    </row>
    <row r="47" spans="1:11" ht="14.25" customHeight="1">
      <c r="A47" s="76" t="s">
        <v>111</v>
      </c>
      <c r="B47" s="25" t="s">
        <v>112</v>
      </c>
      <c r="C47" s="25" t="s">
        <v>120</v>
      </c>
      <c r="D47" s="25" t="s">
        <v>114</v>
      </c>
      <c r="E47" s="25" t="s">
        <v>113</v>
      </c>
      <c r="F47" s="25" t="s">
        <v>114</v>
      </c>
      <c r="G47" s="25" t="s">
        <v>603</v>
      </c>
      <c r="H47" s="25" t="s">
        <v>604</v>
      </c>
      <c r="I47" s="25" t="s">
        <v>605</v>
      </c>
      <c r="J47" s="25" t="s">
        <v>606</v>
      </c>
      <c r="K47" s="23"/>
    </row>
    <row r="48" spans="1:11" ht="14.25" customHeight="1">
      <c r="A48" s="76" t="s">
        <v>111</v>
      </c>
      <c r="B48" s="25" t="s">
        <v>116</v>
      </c>
      <c r="C48" s="25" t="s">
        <v>118</v>
      </c>
      <c r="D48" s="25" t="s">
        <v>114</v>
      </c>
      <c r="E48" s="25" t="s">
        <v>113</v>
      </c>
      <c r="F48" s="25" t="s">
        <v>114</v>
      </c>
      <c r="G48" s="25" t="s">
        <v>607</v>
      </c>
      <c r="H48" s="25" t="s">
        <v>608</v>
      </c>
      <c r="I48" s="25" t="s">
        <v>609</v>
      </c>
      <c r="J48" s="25" t="s">
        <v>610</v>
      </c>
      <c r="K48" s="23"/>
    </row>
    <row r="49" spans="1:11" ht="14.25" customHeight="1">
      <c r="A49" s="76" t="s">
        <v>111</v>
      </c>
      <c r="B49" s="25" t="s">
        <v>112</v>
      </c>
      <c r="C49" s="25" t="s">
        <v>120</v>
      </c>
      <c r="D49" s="25" t="s">
        <v>114</v>
      </c>
      <c r="E49" s="25" t="s">
        <v>113</v>
      </c>
      <c r="F49" s="25" t="s">
        <v>114</v>
      </c>
      <c r="G49" s="25" t="s">
        <v>611</v>
      </c>
      <c r="H49" s="25" t="s">
        <v>586</v>
      </c>
      <c r="I49" s="25" t="s">
        <v>612</v>
      </c>
      <c r="J49" s="25" t="s">
        <v>422</v>
      </c>
      <c r="K49" s="23"/>
    </row>
    <row r="50" spans="1:11" ht="14.25" customHeight="1">
      <c r="A50" s="76" t="s">
        <v>111</v>
      </c>
      <c r="B50" s="25" t="s">
        <v>131</v>
      </c>
      <c r="C50" s="25" t="s">
        <v>112</v>
      </c>
      <c r="D50" s="25" t="s">
        <v>151</v>
      </c>
      <c r="E50" s="25" t="s">
        <v>150</v>
      </c>
      <c r="F50" s="25" t="s">
        <v>151</v>
      </c>
      <c r="G50" s="25" t="s">
        <v>613</v>
      </c>
      <c r="H50" s="25" t="s">
        <v>614</v>
      </c>
      <c r="I50" s="25" t="s">
        <v>615</v>
      </c>
      <c r="J50" s="25" t="s">
        <v>616</v>
      </c>
      <c r="K50" s="23"/>
    </row>
    <row r="51" spans="1:11" ht="14.25" customHeight="1">
      <c r="A51" s="76" t="s">
        <v>111</v>
      </c>
      <c r="B51" s="25" t="s">
        <v>116</v>
      </c>
      <c r="C51" s="25" t="s">
        <v>125</v>
      </c>
      <c r="D51" s="25" t="s">
        <v>155</v>
      </c>
      <c r="E51" s="25" t="s">
        <v>154</v>
      </c>
      <c r="F51" s="25" t="s">
        <v>155</v>
      </c>
      <c r="G51" s="25" t="s">
        <v>617</v>
      </c>
      <c r="H51" s="25" t="s">
        <v>618</v>
      </c>
      <c r="I51" s="25" t="s">
        <v>619</v>
      </c>
      <c r="J51" s="25" t="s">
        <v>620</v>
      </c>
      <c r="K51" s="23"/>
    </row>
    <row r="52" spans="1:11" ht="14.25" customHeight="1">
      <c r="A52" s="76" t="s">
        <v>111</v>
      </c>
      <c r="B52" s="25" t="s">
        <v>116</v>
      </c>
      <c r="C52" s="25" t="s">
        <v>125</v>
      </c>
      <c r="D52" s="25" t="s">
        <v>155</v>
      </c>
      <c r="E52" s="25" t="s">
        <v>154</v>
      </c>
      <c r="F52" s="25" t="s">
        <v>155</v>
      </c>
      <c r="G52" s="25" t="s">
        <v>621</v>
      </c>
      <c r="H52" s="25" t="s">
        <v>622</v>
      </c>
      <c r="I52" s="25" t="s">
        <v>623</v>
      </c>
      <c r="J52" s="25" t="s">
        <v>624</v>
      </c>
      <c r="K52" s="23"/>
    </row>
    <row r="53" spans="1:11" ht="14.25" customHeight="1">
      <c r="A53" s="76" t="s">
        <v>111</v>
      </c>
      <c r="B53" s="25" t="s">
        <v>116</v>
      </c>
      <c r="C53" s="25" t="s">
        <v>125</v>
      </c>
      <c r="D53" s="25" t="s">
        <v>155</v>
      </c>
      <c r="E53" s="25" t="s">
        <v>154</v>
      </c>
      <c r="F53" s="25" t="s">
        <v>155</v>
      </c>
      <c r="G53" s="25" t="s">
        <v>625</v>
      </c>
      <c r="H53" s="25"/>
      <c r="I53" s="25"/>
      <c r="J53" s="25" t="s">
        <v>536</v>
      </c>
      <c r="K53" s="23"/>
    </row>
    <row r="54" spans="1:11" ht="14.25" customHeight="1">
      <c r="A54" s="76" t="s">
        <v>111</v>
      </c>
      <c r="B54" s="25" t="s">
        <v>133</v>
      </c>
      <c r="C54" s="25" t="s">
        <v>139</v>
      </c>
      <c r="D54" s="25" t="s">
        <v>158</v>
      </c>
      <c r="E54" s="25" t="s">
        <v>157</v>
      </c>
      <c r="F54" s="25" t="s">
        <v>158</v>
      </c>
      <c r="G54" s="25" t="s">
        <v>626</v>
      </c>
      <c r="H54" s="25" t="s">
        <v>627</v>
      </c>
      <c r="I54" s="25" t="s">
        <v>628</v>
      </c>
      <c r="J54" s="25" t="s">
        <v>629</v>
      </c>
      <c r="K54" s="23"/>
    </row>
    <row r="55" spans="1:11" ht="14.25" customHeight="1">
      <c r="A55" s="76" t="s">
        <v>111</v>
      </c>
      <c r="B55" s="25" t="s">
        <v>118</v>
      </c>
      <c r="C55" s="25" t="s">
        <v>116</v>
      </c>
      <c r="D55" s="25" t="s">
        <v>158</v>
      </c>
      <c r="E55" s="25" t="s">
        <v>157</v>
      </c>
      <c r="F55" s="25" t="s">
        <v>158</v>
      </c>
      <c r="G55" s="25" t="s">
        <v>630</v>
      </c>
      <c r="H55" s="25" t="s">
        <v>631</v>
      </c>
      <c r="I55" s="25" t="s">
        <v>632</v>
      </c>
      <c r="J55" s="25" t="s">
        <v>633</v>
      </c>
      <c r="K55" s="23"/>
    </row>
    <row r="56" spans="1:11" ht="14.25" customHeight="1">
      <c r="A56" s="76" t="s">
        <v>111</v>
      </c>
      <c r="B56" s="25" t="s">
        <v>118</v>
      </c>
      <c r="C56" s="25" t="s">
        <v>116</v>
      </c>
      <c r="D56" s="25" t="s">
        <v>158</v>
      </c>
      <c r="E56" s="25" t="s">
        <v>157</v>
      </c>
      <c r="F56" s="25" t="s">
        <v>158</v>
      </c>
      <c r="G56" s="25" t="s">
        <v>634</v>
      </c>
      <c r="H56" s="25" t="s">
        <v>628</v>
      </c>
      <c r="I56" s="25" t="s">
        <v>635</v>
      </c>
      <c r="J56" s="25" t="s">
        <v>636</v>
      </c>
      <c r="K56" s="23"/>
    </row>
    <row r="57" spans="1:11" ht="14.25" customHeight="1">
      <c r="A57" s="76" t="s">
        <v>111</v>
      </c>
      <c r="B57" s="25" t="s">
        <v>116</v>
      </c>
      <c r="C57" s="25" t="s">
        <v>125</v>
      </c>
      <c r="D57" s="25" t="s">
        <v>158</v>
      </c>
      <c r="E57" s="25" t="s">
        <v>157</v>
      </c>
      <c r="F57" s="25" t="s">
        <v>158</v>
      </c>
      <c r="G57" s="25" t="s">
        <v>637</v>
      </c>
      <c r="H57" s="25" t="s">
        <v>638</v>
      </c>
      <c r="I57" s="25" t="s">
        <v>639</v>
      </c>
      <c r="J57" s="25" t="s">
        <v>640</v>
      </c>
      <c r="K57" s="23"/>
    </row>
    <row r="58" spans="1:11" ht="14.25" customHeight="1">
      <c r="A58" s="76" t="s">
        <v>111</v>
      </c>
      <c r="B58" s="25" t="s">
        <v>112</v>
      </c>
      <c r="C58" s="25" t="s">
        <v>118</v>
      </c>
      <c r="D58" s="25" t="s">
        <v>158</v>
      </c>
      <c r="E58" s="25" t="s">
        <v>157</v>
      </c>
      <c r="F58" s="25" t="s">
        <v>158</v>
      </c>
      <c r="G58" s="25" t="s">
        <v>625</v>
      </c>
      <c r="H58" s="25" t="s">
        <v>641</v>
      </c>
      <c r="I58" s="25" t="s">
        <v>641</v>
      </c>
      <c r="J58" s="25" t="s">
        <v>536</v>
      </c>
      <c r="K58" s="23"/>
    </row>
    <row r="59" spans="1:11" ht="14.25" customHeight="1">
      <c r="A59" s="76" t="s">
        <v>111</v>
      </c>
      <c r="B59" s="25" t="s">
        <v>116</v>
      </c>
      <c r="C59" s="25" t="s">
        <v>118</v>
      </c>
      <c r="D59" s="25" t="s">
        <v>165</v>
      </c>
      <c r="E59" s="25" t="s">
        <v>164</v>
      </c>
      <c r="F59" s="25" t="s">
        <v>165</v>
      </c>
      <c r="G59" s="25" t="s">
        <v>625</v>
      </c>
      <c r="H59" s="25" t="s">
        <v>642</v>
      </c>
      <c r="I59" s="25"/>
      <c r="J59" s="25" t="s">
        <v>643</v>
      </c>
      <c r="K59" s="23"/>
    </row>
    <row r="60" spans="1:11" ht="7.5" customHeight="1">
      <c r="A60" s="30"/>
      <c r="B60" s="30"/>
      <c r="C60" s="30"/>
      <c r="D60" s="30"/>
      <c r="E60" s="30"/>
      <c r="F60" s="30"/>
      <c r="G60" s="30"/>
      <c r="H60" s="30"/>
      <c r="I60" s="30"/>
      <c r="J60" s="30"/>
      <c r="K60"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r:id="rId1"/>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A23 B23 C23 E23 J23 A24 B24 C24 E24 J24 A25 B25 C25 E25 J25 A26 B26 C26 E26 J26 A27 B27 C27 E27 J27 A28 B28 C28 E28 J28 A29 B29 C29 E29 J29 A30 B30 C30 E30 J30 A31 B31 C31 E31 J31 A32 B32 C32 E32 J32 A33 B33 C33 E33 J33 A34 B34 C34 E34 J34 A35 B35 C35 E35 J35 A36 B36 C36 E36 J36 A37 B37 C37 E37 J37 A38 B38 C38 E38 J38 A39 B39 C39 E39 J39 A40 B40 C40 E40 J40 A41 B41 C41 E41 J41 A42 B42 C42 E42 J42 A43 B43 C43 E43 J43 A44 B44 C44 E44 J44 A45 B45 C45 E45 J45 A46 B46 C46 E46 J46 A47 B47 C47 E47 J47 A48 B48 C48 E48 J48 A49 B49 C49 E49 J49 A50 B50 C50 E50 J50 A51 B51 C51 E51 J51 A52 B52 C52 E52 J52 A53 B53 C53 E53 J53 A54 B54 C54 E54 J54 A55 B55 C55 E55 J55 A56 B56 C56 E56 J56 A57 B57 C57 E57 J57 A58 B58 C58 E58 J58 A59 B59 C59 E59 J5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cp:lastPrinted>2020-06-30T00:38:31Z</cp:lastPrinted>
  <dcterms:created xsi:type="dcterms:W3CDTF">2011-12-31T06:39:17Z</dcterms:created>
  <dcterms:modified xsi:type="dcterms:W3CDTF">2020-07-02T07:39:23Z</dcterms:modified>
</cp:coreProperties>
</file>