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iterate="1"/>
</workbook>
</file>

<file path=xl/calcChain.xml><?xml version="1.0" encoding="utf-8"?>
<calcChain xmlns="http://schemas.openxmlformats.org/spreadsheetml/2006/main">
  <c r="B39" i="16"/>
  <c r="B37"/>
  <c r="B36"/>
  <c r="B33"/>
  <c r="B29"/>
  <c r="B27"/>
  <c r="B18"/>
  <c r="B8"/>
  <c r="B5"/>
  <c r="B4"/>
  <c r="B16" i="15"/>
  <c r="B15"/>
  <c r="B5"/>
  <c r="B4"/>
  <c r="B14"/>
  <c r="B21"/>
  <c r="D5" i="8"/>
  <c r="I53" i="7"/>
  <c r="D5"/>
  <c r="D5" i="6"/>
  <c r="B21" i="2"/>
  <c r="B5"/>
  <c r="AA38" i="1"/>
  <c r="Z38"/>
  <c r="S38"/>
  <c r="R38"/>
  <c r="K38"/>
  <c r="J38"/>
  <c r="B24"/>
  <c r="AB23"/>
  <c r="AB38"/>
  <c r="AA23"/>
  <c r="Z23"/>
  <c r="Y23"/>
  <c r="Y38"/>
  <c r="X23"/>
  <c r="X38"/>
  <c r="W23"/>
  <c r="W38"/>
  <c r="V23"/>
  <c r="V38"/>
  <c r="U23"/>
  <c r="U38"/>
  <c r="T23"/>
  <c r="T38"/>
  <c r="S23"/>
  <c r="R23"/>
  <c r="Q23"/>
  <c r="Q38"/>
  <c r="P23"/>
  <c r="P38"/>
  <c r="O23"/>
  <c r="O38"/>
  <c r="N23"/>
  <c r="N38"/>
  <c r="M23"/>
  <c r="M38"/>
  <c r="L23"/>
  <c r="L38"/>
  <c r="K23"/>
  <c r="J23"/>
  <c r="I23"/>
  <c r="I38"/>
  <c r="H23"/>
  <c r="H38"/>
  <c r="G23"/>
  <c r="G38"/>
  <c r="F23"/>
  <c r="F38"/>
  <c r="E23"/>
  <c r="E38"/>
  <c r="D23"/>
  <c r="D38"/>
  <c r="B15"/>
  <c r="B23"/>
  <c r="B7" i="16"/>
  <c r="B35"/>
  <c r="B42"/>
</calcChain>
</file>

<file path=xl/sharedStrings.xml><?xml version="1.0" encoding="utf-8"?>
<sst xmlns="http://schemas.openxmlformats.org/spreadsheetml/2006/main" count="1488" uniqueCount="640">
  <si>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</si>
  <si>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</si>
  <si>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</si>
  <si>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</si>
  <si>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</si>
  <si>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</si>
  <si>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</si>
  <si>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</si>
  <si>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</si>
  <si>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</si>
  <si>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</si>
  <si>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</si>
  <si>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</si>
  <si>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</si>
  <si>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</si>
  <si>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</si>
  <si>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</si>
  <si>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</si>
  <si>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</si>
  <si>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</si>
  <si>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</si>
  <si>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</si>
  <si>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</si>
  <si>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</si>
  <si>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</si>
  <si>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</si>
  <si>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</si>
  <si>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</si>
  <si>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</si>
  <si>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</si>
  <si>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</si>
  <si>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</si>
  <si>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</si>
  <si>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</si>
  <si>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</si>
  <si>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</si>
  <si>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</si>
  <si>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</si>
  <si>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</si>
  <si>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</si>
  <si>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</si>
  <si>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</si>
  <si>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</si>
  <si>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</si>
  <si>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</si>
  <si>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</si>
  <si>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</si>
  <si>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</si>
  <si>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</si>
  <si>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</si>
  <si>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</si>
  <si>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</si>
  <si>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</si>
  <si>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</si>
  <si>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</si>
  <si>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</si>
  <si>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</si>
  <si>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</si>
  <si>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</si>
  <si>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</si>
  <si>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</si>
  <si>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</si>
  <si>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</si>
  <si>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</si>
  <si>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</si>
  <si>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</si>
  <si>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</si>
  <si>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</si>
  <si>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</si>
  <si>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</si>
  <si>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</si>
  <si>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</si>
  <si>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</si>
  <si>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</si>
  <si>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</si>
  <si>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</si>
  <si>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</si>
  <si>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</si>
  <si>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</si>
  <si>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</si>
  <si>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</si>
  <si>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</si>
  <si>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</si>
  <si>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</si>
  <si>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</si>
  <si>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</si>
  <si>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</si>
  <si>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</si>
  <si>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</si>
  <si>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</si>
  <si>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</si>
  <si>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</si>
  <si>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</si>
  <si>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</si>
  <si>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</si>
  <si>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</si>
  <si>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</si>
  <si>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</si>
  <si>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</si>
  <si>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</si>
  <si>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</si>
  <si>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</si>
  <si>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</si>
  <si>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</si>
  <si>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</si>
  <si>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</si>
  <si>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</si>
  <si>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</si>
  <si>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</si>
  <si>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</si>
  <si>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延津县公安局小计</t>
  </si>
  <si>
    <t>204</t>
  </si>
  <si>
    <t>02</t>
  </si>
  <si>
    <t>01</t>
  </si>
  <si>
    <t>101028</t>
  </si>
  <si>
    <t>延津县公安局</t>
  </si>
  <si>
    <t>2040201  行政运行</t>
  </si>
  <si>
    <t>19</t>
  </si>
  <si>
    <t>2040219  信息化建设</t>
  </si>
  <si>
    <t>20</t>
  </si>
  <si>
    <t>2040220  执法办案</t>
  </si>
  <si>
    <t>21</t>
  </si>
  <si>
    <t>2040221  特别业务</t>
  </si>
  <si>
    <t>99</t>
  </si>
  <si>
    <t>2040299  其他公安支出</t>
  </si>
  <si>
    <t>208</t>
  </si>
  <si>
    <t>05</t>
  </si>
  <si>
    <t>2080505  机关事业单位基本养老保险缴费支出</t>
  </si>
  <si>
    <t>2089901  其他社会保障和就业支出</t>
  </si>
  <si>
    <t>210</t>
  </si>
  <si>
    <t>11</t>
  </si>
  <si>
    <t>2101101  行政单位医疗</t>
  </si>
  <si>
    <t>部门财政拨款收支总体情况表</t>
  </si>
  <si>
    <t>一、一般公共预算（含财政结余）</t>
  </si>
  <si>
    <t>8876.84</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</si>
  <si>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</si>
  <si>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</si>
  <si>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</si>
  <si>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</si>
  <si>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</si>
  <si>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</si>
  <si>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</si>
  <si>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</si>
  <si>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</si>
  <si>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</si>
  <si>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</si>
  <si>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</si>
  <si>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</si>
  <si>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</si>
  <si>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</si>
  <si>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</si>
  <si>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</si>
  <si>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</si>
  <si>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</si>
  <si>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</si>
  <si>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</si>
  <si>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</si>
  <si>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</si>
  <si>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</si>
  <si>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</si>
  <si>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</si>
  <si>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</si>
  <si>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</si>
  <si>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</si>
  <si>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</si>
  <si>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</si>
  <si>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</si>
  <si>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</si>
  <si>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</si>
  <si>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</si>
  <si>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</si>
  <si>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</si>
  <si>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</si>
  <si>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</si>
  <si>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</si>
  <si>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</si>
  <si>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</si>
  <si>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</si>
  <si>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</si>
  <si>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</si>
  <si>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</si>
  <si>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</si>
  <si>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</si>
  <si>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</si>
  <si>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</si>
  <si>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</si>
  <si>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</si>
  <si>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</si>
  <si>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</si>
  <si>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</si>
  <si>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</si>
  <si>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</si>
  <si>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</si>
  <si>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</si>
  <si>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</si>
  <si>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</si>
  <si>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</si>
  <si>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</si>
  <si>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</si>
  <si>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</si>
  <si>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</si>
  <si>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</si>
  <si>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</si>
  <si>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</si>
  <si>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</si>
  <si>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</si>
  <si>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</si>
  <si>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</si>
  <si>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</si>
  <si>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</si>
  <si>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</si>
  <si>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</si>
  <si>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</si>
  <si>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</si>
  <si>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</si>
  <si>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</si>
  <si>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</si>
  <si>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</si>
  <si>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</si>
  <si>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</si>
  <si>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</si>
  <si>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</si>
  <si>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</si>
  <si>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</si>
  <si>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</si>
  <si>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</si>
  <si>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</si>
  <si>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</si>
  <si>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</si>
  <si>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</si>
  <si>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</si>
  <si>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</si>
  <si>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</si>
  <si>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</si>
  <si>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</si>
  <si>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</si>
  <si>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</si>
  <si>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</si>
  <si>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</si>
  <si>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</si>
  <si>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</si>
  <si>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</si>
  <si>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</si>
  <si>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</si>
  <si>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</si>
  <si>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</si>
  <si>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</si>
  <si>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</si>
  <si>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</si>
  <si>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</si>
  <si>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</si>
  <si>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</si>
  <si>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</si>
  <si>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</si>
  <si>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</si>
  <si>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</si>
  <si>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</si>
  <si>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</si>
  <si>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</si>
  <si>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</si>
  <si>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</si>
  <si>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</si>
  <si>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</si>
  <si>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</si>
  <si>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</si>
  <si>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</si>
  <si>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</si>
  <si>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</si>
  <si>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</si>
  <si>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</si>
  <si>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13</t>
  </si>
  <si>
    <t xml:space="preserve">       公务用车购置</t>
  </si>
  <si>
    <t>商品和服务支出小计</t>
  </si>
  <si>
    <t xml:space="preserve">       其他交通工具购置</t>
  </si>
  <si>
    <t>办公费</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</si>
  <si>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</si>
  <si>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</si>
  <si>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</si>
  <si>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</si>
  <si>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</si>
  <si>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</si>
  <si>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</si>
  <si>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</si>
  <si>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</si>
  <si>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</si>
  <si>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</si>
  <si>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</si>
  <si>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</si>
  <si>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</si>
  <si>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</si>
  <si>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</si>
  <si>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</si>
  <si>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</si>
  <si>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</si>
  <si>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</si>
  <si>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</si>
  <si>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</si>
  <si>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</si>
  <si>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</si>
  <si>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</si>
  <si>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</si>
  <si>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</si>
  <si>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</si>
  <si>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</si>
  <si>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</si>
  <si>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</si>
  <si>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</si>
  <si>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</si>
  <si>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</si>
  <si>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</si>
  <si>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</si>
  <si>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</si>
  <si>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</si>
  <si>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</si>
  <si>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</si>
  <si>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</si>
  <si>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</si>
  <si>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</si>
  <si>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</si>
  <si>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</si>
  <si>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</si>
  <si>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</si>
  <si>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</si>
  <si>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</si>
  <si>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</si>
  <si>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</si>
  <si>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</si>
  <si>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</si>
  <si>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</si>
  <si>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</si>
  <si>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</si>
  <si>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</si>
  <si>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</si>
  <si>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</si>
  <si>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</si>
  <si>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</si>
  <si>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</si>
  <si>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</si>
  <si>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</si>
  <si>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</si>
  <si>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</si>
  <si>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</si>
  <si>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</si>
  <si>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</si>
  <si>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</si>
  <si>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</si>
  <si>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</si>
  <si>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</si>
  <si>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</si>
  <si>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</si>
  <si>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</si>
  <si>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</si>
  <si>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</si>
  <si>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</si>
  <si>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</si>
  <si>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</si>
  <si>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</si>
  <si>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</si>
  <si>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</si>
  <si>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</si>
  <si>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</si>
  <si>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</si>
  <si>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</si>
  <si>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</si>
  <si>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</si>
  <si>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</si>
  <si>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</si>
  <si>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</si>
  <si>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</si>
  <si>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</si>
  <si>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</si>
  <si>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</si>
  <si>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</si>
  <si>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</si>
  <si>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</si>
  <si>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</si>
  <si>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</si>
  <si>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</si>
  <si>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</si>
  <si>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</si>
  <si>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</si>
  <si>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</si>
  <si>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</si>
  <si>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</si>
  <si>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</si>
  <si>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</si>
  <si>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</si>
  <si>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</si>
  <si>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</si>
  <si>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</si>
  <si>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</si>
  <si>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看守所生活费</t>
  </si>
  <si>
    <t>2019年按照老标准的在押人员给养费91.98万元</t>
  </si>
  <si>
    <t>社会治安秩序好转，重新犯罪率下降</t>
  </si>
  <si>
    <t>91.98</t>
  </si>
  <si>
    <t>服装（含特警）经费</t>
  </si>
  <si>
    <t>民警及特警配发警服，包括鞋帽类，服装类，标志类，共需资金77.79万元</t>
  </si>
  <si>
    <t>警服包括四大类，帽类、服装类、鞋类、标志类</t>
  </si>
  <si>
    <t>77.79</t>
  </si>
  <si>
    <t>看守所所院协作机制</t>
  </si>
  <si>
    <t>公安局与卫生医疗部门协商，实行所院协作方式，共需4万元。</t>
  </si>
  <si>
    <t>全年外出就医次数降低</t>
  </si>
  <si>
    <t>4</t>
  </si>
  <si>
    <t>临时人员工资</t>
  </si>
  <si>
    <t>2018年我局328名临时人员工资预计最少需591.96万元</t>
  </si>
  <si>
    <t>激发协警积极性，辅助民警开展交通管理、机关事务等各项公安勤务工作</t>
  </si>
  <si>
    <t>591.96</t>
  </si>
  <si>
    <t>驻村生活补助（新工作队）</t>
  </si>
  <si>
    <t>驻村干部更加深入基层，贴近民生</t>
  </si>
  <si>
    <t>10.8</t>
  </si>
  <si>
    <t>驻村专项经费（联合工作队）</t>
  </si>
  <si>
    <t>1</t>
  </si>
  <si>
    <t>亲子鉴定费</t>
  </si>
  <si>
    <t>满足单位正常运转</t>
  </si>
  <si>
    <t>4.29</t>
  </si>
  <si>
    <t>禁毒工作经费</t>
  </si>
  <si>
    <t>易制毒化学品管理，打击毒品犯罪10万元</t>
  </si>
  <si>
    <t>全年刑拘嫌疑人，缴获毒品分别比往年提高20%，10%。</t>
  </si>
  <si>
    <t>2018年我局328名上册临时人员（不含所队自招协警）保险费最低需约289.9563万元</t>
  </si>
  <si>
    <t>289.96</t>
  </si>
  <si>
    <t>驻村专项经费（新工作队）</t>
  </si>
  <si>
    <t>3</t>
  </si>
  <si>
    <t>拘留所被拘人员给养费</t>
  </si>
  <si>
    <t>提高在押人员生活，保证侦查起诉活动的顺利进行，确保监所安全无事故。</t>
  </si>
  <si>
    <t>19.2</t>
  </si>
  <si>
    <t>红绿灯及电子警察更换</t>
  </si>
  <si>
    <t>2018年道路交通安全基础设施费用</t>
  </si>
  <si>
    <t>维护道路交通安全、规范道路交通秩序</t>
  </si>
  <si>
    <t>100</t>
  </si>
  <si>
    <t>视频监控及卡口质保金</t>
  </si>
  <si>
    <t>2019年农村视频监控应付款480.0015万元</t>
  </si>
  <si>
    <t>推进视频监控应用，提高社会动态管控能力，共建平安延津</t>
  </si>
  <si>
    <t>480</t>
  </si>
  <si>
    <t>驻村交通补（联合工作队）</t>
  </si>
  <si>
    <t>0.72</t>
  </si>
  <si>
    <t>因工负伤（牺牲）救助基金</t>
  </si>
  <si>
    <t>民警因公负伤（牺牲）救助基金3万元</t>
  </si>
  <si>
    <t>因公负伤（牺牲）、特困民警</t>
  </si>
  <si>
    <t>看护中队建设及运转</t>
  </si>
  <si>
    <t>延津县看护中队建设所需资金情况及组建后中队运行</t>
  </si>
  <si>
    <t>加强审查调查安全、促进纪检监察工作高质量发展。</t>
  </si>
  <si>
    <t>141.42</t>
  </si>
  <si>
    <t>信访专款</t>
  </si>
  <si>
    <t>2019年驻京驻郑信访维稳工作组经费20万元</t>
  </si>
  <si>
    <t>维护社会大局稳定和良好治安秩序</t>
  </si>
  <si>
    <t>看守所在押人员半年体检费</t>
  </si>
  <si>
    <t>2018年看守所在押人员体检费预算1.07万元</t>
  </si>
  <si>
    <t>1.07</t>
  </si>
  <si>
    <t>停车场租赁费</t>
  </si>
  <si>
    <t>2019年涉案车辆停车场租赁费24万</t>
  </si>
  <si>
    <t>24</t>
  </si>
  <si>
    <t>人口统计经费</t>
  </si>
  <si>
    <t>准确的人口统计数据是制定国民经济和社会发展计划的重要依据，根据工作需要，需印制大量表格和对统计人员的培训，共需款1万元。</t>
  </si>
  <si>
    <t>通过挨家挨户的深入走访，提高户口管理水平增加见警率，提高社会治安震慑力，增强群众安全感。</t>
  </si>
  <si>
    <t>出入境收费返还</t>
  </si>
  <si>
    <t>办公费用及补充局经费不足</t>
  </si>
  <si>
    <t>保证出入境工作的正规正常运行</t>
  </si>
  <si>
    <t>92</t>
  </si>
  <si>
    <t>城区技防监控线路租赁费</t>
  </si>
  <si>
    <t>延津县城区技防系统项目数据专线服务费用56.4万元</t>
  </si>
  <si>
    <t>有效震慑犯罪活动，保障公共安全，提高群众的安全感、满意度。</t>
  </si>
  <si>
    <t>56.4</t>
  </si>
  <si>
    <t>187名协管员工资每人每月500</t>
  </si>
  <si>
    <t>2019年一村一警继续推进，民警需下村做工作，弥补民警不足的协管员工资112.2万元</t>
  </si>
  <si>
    <t>187名协管员</t>
  </si>
  <si>
    <t>112.2</t>
  </si>
  <si>
    <t>驻村交通补（新工作队）</t>
  </si>
  <si>
    <t>4.32</t>
  </si>
  <si>
    <t>业务大楼尾款</t>
  </si>
  <si>
    <t>业务大楼350万尾款、人防100万尾款、土方76.4万尾款、道路管网绿化131万尾款、中央空调28万尾款、民警体能中心22万尾款。</t>
  </si>
  <si>
    <t>良好的业务用房环境有利于开展各项公安工作</t>
  </si>
  <si>
    <t>250</t>
  </si>
  <si>
    <t>维修电子警察</t>
  </si>
  <si>
    <t>2019年道路交通安全基础设施费用</t>
  </si>
  <si>
    <t>40</t>
  </si>
  <si>
    <t>两所修缮费用</t>
  </si>
  <si>
    <t>修缮费用10万元</t>
  </si>
  <si>
    <t>提高监所环境，提高在押人员环境，促进其积极改造</t>
  </si>
  <si>
    <t>新增城区监控费</t>
  </si>
  <si>
    <t>延津县城区技防系统项目数据专线服务费用93.52万元</t>
  </si>
  <si>
    <t>延津县城区机房系统项目数据专线服务主要用于城区技防监控的光纤租赁费用，保障监控的正常使用</t>
  </si>
  <si>
    <t>93.52</t>
  </si>
  <si>
    <t>2019年增资</t>
  </si>
  <si>
    <t>提高工作积极性</t>
  </si>
  <si>
    <t>88.42</t>
  </si>
  <si>
    <t>道路划线</t>
  </si>
  <si>
    <t>30</t>
  </si>
  <si>
    <t>罚没返还款</t>
  </si>
  <si>
    <t>1、维护社会稳定、对危害全县安全和社会治安的情况，分析形势，制定对策。2、管理全县社会治安、户籍、居民身份证和出入境管理、交通安全有关工作。</t>
  </si>
  <si>
    <t>维持正常治安环境</t>
  </si>
  <si>
    <t>800</t>
  </si>
  <si>
    <t>看护中队人员经费</t>
  </si>
  <si>
    <t>148.85</t>
  </si>
  <si>
    <t>刑事技术费用</t>
  </si>
  <si>
    <t>2019年延津县刑事技术费用13.6万元。</t>
  </si>
  <si>
    <t>全年共出勘现场一千余起，检验鉴定三百余起，提取痕迹物证五百余件，直接认定嫌疑人利用技术破案</t>
  </si>
  <si>
    <t>13.6</t>
  </si>
  <si>
    <t>看守所在押人员重病住院费</t>
  </si>
  <si>
    <t>2019年看守所在押人员重病住院费预算5万元</t>
  </si>
  <si>
    <t>5</t>
  </si>
  <si>
    <t>交通事故救济基金</t>
  </si>
  <si>
    <t>贯彻落实国家公安工作法律、法规和方针、政策，制定全县公安工作的有关规定，部署、指导、监督、检查全县公安工作。
（二）掌握影响社会稳定、危害全县安全和社会治安的情况，分析形势，制定对策。
（三）组织指导全县公安机关侦查工作，协调、办理重大刑事案件、县内危害国家安全的犯罪案件、重大经济犯罪案件、上级批转的重大案件及专项工作。
（四）负责全县治安管理工作并承担相应责任。协调、处置重大治安事故和群体性事件，指导、监督全县公安机关依法查处破坏社会治安秩序行为，依法开展治安行政管理工作，指导、监督内部单位安全及乡镇治安保卫工作。</t>
  </si>
  <si>
    <t>国内安全及反邪教工作经费</t>
  </si>
  <si>
    <t>努力发现深层次、预警性情报信息，为县委、县政府提供了可靠情报，严厉打击法轮功等邪教组织，有效维护延津社会政治大局稳定</t>
  </si>
  <si>
    <t>全年搜集上报国保反邪教情报信息两千余条</t>
  </si>
  <si>
    <t>拘留所水电费</t>
  </si>
  <si>
    <t>2019年度拘留所水电费2.98万元</t>
  </si>
  <si>
    <t>保证被拘留人员合法权益</t>
  </si>
  <si>
    <t>2.98</t>
  </si>
  <si>
    <t>驻村生活补助（联合工作队）</t>
  </si>
  <si>
    <t>1.8</t>
  </si>
  <si>
    <t>提前下达2019年政法转移支付资金</t>
  </si>
  <si>
    <t>1、维护社会稳定、对危害全县安全和社会治安的情况，分析形势，制定对策。2、管理全县社会治安、户籍、居民身份证和出入境管理、交通安全有关工作。3、为创文创卫工作做出突出贡献。</t>
  </si>
  <si>
    <t>提供良好执法办案环境和支撑，提高办案效率</t>
  </si>
  <si>
    <t>1057</t>
  </si>
  <si>
    <t>交通智能研判中心建设费用</t>
  </si>
  <si>
    <t>2019年交通智能研判中心建设费用500万</t>
  </si>
  <si>
    <t>500</t>
  </si>
  <si>
    <t>加班补助</t>
  </si>
  <si>
    <t>2019年度民警加班补贴共计261.56万元</t>
  </si>
  <si>
    <t>延津52万余人民群众安全感明显提升</t>
  </si>
  <si>
    <t>261.57</t>
  </si>
  <si>
    <t>公安交通管理费</t>
  </si>
  <si>
    <t>2019年需要交通管理费用约36万元。</t>
  </si>
  <si>
    <t>交警大队人员在公安机关中占三分之一比例，故日常管理经费缺口较大</t>
  </si>
  <si>
    <t>36</t>
  </si>
  <si>
    <t>看守所水电费</t>
  </si>
  <si>
    <t>2019年度看守所电费15.87万元</t>
  </si>
  <si>
    <t>监控电网、地灯等设施配备，确保在押人员的举动纳入视线，无从围墙逃跑现象，确保监所安全。</t>
  </si>
  <si>
    <t>15.87</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</si>
  <si>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</si>
  <si>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</si>
  <si>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</si>
  <si>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</si>
  <si>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</si>
  <si>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</si>
  <si>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</si>
  <si>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</si>
  <si>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</si>
  <si>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</si>
  <si>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</si>
  <si>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</si>
  <si>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</si>
  <si>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</si>
  <si>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</si>
  <si>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</si>
  <si>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</si>
  <si>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</si>
  <si>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</si>
  <si>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</si>
  <si>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</si>
  <si>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</si>
  <si>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</si>
  <si>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</si>
  <si>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</si>
  <si>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</si>
  <si>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</si>
  <si>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</si>
  <si>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</si>
  <si>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</si>
  <si>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</si>
  <si>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</si>
  <si>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</si>
  <si>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</si>
  <si>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</si>
  <si>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</si>
  <si>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</si>
  <si>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</si>
  <si>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</si>
  <si>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</si>
  <si>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</si>
  <si>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</si>
  <si>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</si>
  <si>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武警中队</t>
  </si>
  <si>
    <t>限额内工程</t>
  </si>
  <si>
    <t>是</t>
  </si>
  <si>
    <t>公开招标</t>
  </si>
  <si>
    <t>2018年提前下达政法专款</t>
  </si>
  <si>
    <t>信息系统运行维护服务</t>
  </si>
  <si>
    <t>一般公用定额</t>
  </si>
  <si>
    <t>专用车辆</t>
  </si>
  <si>
    <t>竞争性谈判</t>
  </si>
  <si>
    <t>2018年罚没预计2500万，减500万公用后返还</t>
  </si>
  <si>
    <t>货物类</t>
  </si>
  <si>
    <t>装修、拆除、修缮工程</t>
  </si>
  <si>
    <t>协议供货、定点采购</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</si>
  <si>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</si>
  <si>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</si>
  <si>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</si>
  <si>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</si>
  <si>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</si>
  <si>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</si>
  <si>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</si>
  <si>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</si>
  <si>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</si>
  <si>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</si>
  <si>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</si>
  <si>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</si>
  <si>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</si>
  <si>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</si>
  <si>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</si>
  <si>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</si>
  <si>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</si>
  <si>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</si>
  <si>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</si>
  <si>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</si>
  <si>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</si>
  <si>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</si>
  <si>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</si>
  <si>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</si>
  <si>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</si>
  <si>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</si>
  <si>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</si>
  <si>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</si>
  <si>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</si>
  <si>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</si>
  <si>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</si>
  <si>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</si>
  <si>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</si>
  <si>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</si>
  <si>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</si>
  <si>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</si>
  <si>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</si>
  <si>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</si>
  <si>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</si>
  <si>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</si>
  <si>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</si>
  <si>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</si>
  <si>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</si>
  <si>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</si>
  <si>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</si>
  <si>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</si>
  <si>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</si>
  <si>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</si>
  <si>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</si>
  <si>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</si>
  <si>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</si>
  <si>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</si>
  <si>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部门名称：延津县公安局</t>
  </si>
  <si>
    <t>部门名称：延津县公安局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</si>
</sst>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639</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3371.41</v>
      </c>
      <c r="E7" s="11">
        <v>3371.41</v>
      </c>
      <c r="F7" s="11">
        <v>3371.41</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8881.1299999999992</v>
      </c>
      <c r="C8" s="13" t="s">
        <v>33</v>
      </c>
      <c r="D8" s="11">
        <v>2608.77</v>
      </c>
      <c r="E8" s="11">
        <v>2608.77</v>
      </c>
      <c r="F8" s="11">
        <v>2608.77</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6927.84</v>
      </c>
      <c r="C9" s="13" t="s">
        <v>35</v>
      </c>
      <c r="D9" s="11">
        <v>729.65</v>
      </c>
      <c r="E9" s="11">
        <v>729.65</v>
      </c>
      <c r="F9" s="11">
        <v>729.65</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32.99</v>
      </c>
      <c r="E10" s="11">
        <v>32.99</v>
      </c>
      <c r="F10" s="11">
        <v>32.99</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v>892</v>
      </c>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5509.72</v>
      </c>
      <c r="E12" s="11">
        <v>5509.72</v>
      </c>
      <c r="F12" s="11">
        <v>3556.43</v>
      </c>
      <c r="G12" s="11"/>
      <c r="H12" s="11">
        <v>892</v>
      </c>
      <c r="I12" s="11"/>
      <c r="J12" s="11">
        <v>4.29</v>
      </c>
      <c r="K12" s="11">
        <v>1057</v>
      </c>
      <c r="L12" s="11"/>
      <c r="M12" s="11"/>
      <c r="N12" s="11"/>
      <c r="O12" s="11"/>
      <c r="P12" s="11"/>
      <c r="Q12" s="11"/>
      <c r="R12" s="11"/>
      <c r="S12" s="11"/>
      <c r="T12" s="11"/>
      <c r="U12" s="11"/>
      <c r="V12" s="11"/>
      <c r="W12" s="11"/>
      <c r="X12" s="11"/>
      <c r="Y12" s="11"/>
      <c r="Z12" s="11"/>
      <c r="AA12" s="11"/>
      <c r="AB12" s="11"/>
      <c r="AC12" s="1"/>
    </row>
    <row r="13" spans="1:29" ht="22.5" customHeight="1">
      <c r="A13" s="12" t="s">
        <v>42</v>
      </c>
      <c r="B13" s="11">
        <v>4.29</v>
      </c>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1057</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8881.1299999999992</v>
      </c>
      <c r="C23" s="12" t="s">
        <v>53</v>
      </c>
      <c r="D23" s="11">
        <f t="shared" ref="D23:AB23" si="0">SUM(D7+D12)</f>
        <v>8881.130000000001</v>
      </c>
      <c r="E23" s="11">
        <f t="shared" si="0"/>
        <v>8881.130000000001</v>
      </c>
      <c r="F23" s="11">
        <f t="shared" si="0"/>
        <v>6927.84</v>
      </c>
      <c r="G23" s="11">
        <f t="shared" si="0"/>
        <v>0</v>
      </c>
      <c r="H23" s="11">
        <f t="shared" si="0"/>
        <v>892</v>
      </c>
      <c r="I23" s="11">
        <f t="shared" si="0"/>
        <v>0</v>
      </c>
      <c r="J23" s="11">
        <f t="shared" si="0"/>
        <v>4.29</v>
      </c>
      <c r="K23" s="11">
        <f t="shared" si="0"/>
        <v>1057</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8881.1299999999992</v>
      </c>
      <c r="C38" s="8" t="s">
        <v>64</v>
      </c>
      <c r="D38" s="11">
        <f t="shared" ref="D38:AB38" si="1">D23</f>
        <v>8881.130000000001</v>
      </c>
      <c r="E38" s="11">
        <f t="shared" si="1"/>
        <v>8881.130000000001</v>
      </c>
      <c r="F38" s="11">
        <f t="shared" si="1"/>
        <v>6927.84</v>
      </c>
      <c r="G38" s="11">
        <f t="shared" si="1"/>
        <v>0</v>
      </c>
      <c r="H38" s="11">
        <f t="shared" si="1"/>
        <v>892</v>
      </c>
      <c r="I38" s="11">
        <f t="shared" si="1"/>
        <v>0</v>
      </c>
      <c r="J38" s="11">
        <f t="shared" si="1"/>
        <v>4.29</v>
      </c>
      <c r="K38" s="11">
        <f t="shared" si="1"/>
        <v>1057</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530</v>
      </c>
      <c r="B1" s="172"/>
      <c r="C1" s="173"/>
      <c r="D1" s="173"/>
      <c r="E1" s="173"/>
      <c r="F1" s="173"/>
      <c r="G1" s="174"/>
      <c r="H1" s="19"/>
    </row>
    <row r="2" spans="1:8" ht="34.5" customHeight="1">
      <c r="A2" s="142" t="s">
        <v>638</v>
      </c>
      <c r="B2" s="143"/>
      <c r="C2" s="144"/>
      <c r="D2" s="81"/>
      <c r="E2" s="81"/>
      <c r="F2" s="81"/>
      <c r="G2" s="81" t="s">
        <v>1</v>
      </c>
      <c r="H2" s="19"/>
    </row>
    <row r="3" spans="1:8" ht="21.75" customHeight="1">
      <c r="A3" s="121" t="s">
        <v>387</v>
      </c>
      <c r="B3" s="121" t="s">
        <v>165</v>
      </c>
      <c r="C3" s="121" t="s">
        <v>531</v>
      </c>
      <c r="D3" s="176"/>
      <c r="E3" s="176"/>
      <c r="F3" s="176"/>
      <c r="G3" s="176"/>
      <c r="H3" s="23"/>
    </row>
    <row r="4" spans="1:8" ht="21" customHeight="1">
      <c r="A4" s="176"/>
      <c r="B4" s="176"/>
      <c r="C4" s="121" t="s">
        <v>7</v>
      </c>
      <c r="D4" s="121" t="s">
        <v>195</v>
      </c>
      <c r="E4" s="121" t="s">
        <v>192</v>
      </c>
      <c r="F4" s="121" t="s">
        <v>532</v>
      </c>
      <c r="G4" s="176"/>
      <c r="H4" s="23"/>
    </row>
    <row r="5" spans="1:8" ht="27" customHeight="1">
      <c r="A5" s="176"/>
      <c r="B5" s="176"/>
      <c r="C5" s="176"/>
      <c r="D5" s="176"/>
      <c r="E5" s="176"/>
      <c r="F5" s="8" t="s">
        <v>198</v>
      </c>
      <c r="G5" s="8" t="s">
        <v>533</v>
      </c>
      <c r="H5" s="23"/>
    </row>
    <row r="6" spans="1:8" ht="19.5" customHeight="1">
      <c r="A6" s="82">
        <v>1</v>
      </c>
      <c r="B6" s="82">
        <v>2</v>
      </c>
      <c r="C6" s="82">
        <v>4</v>
      </c>
      <c r="D6" s="82">
        <v>5</v>
      </c>
      <c r="E6" s="82">
        <v>6</v>
      </c>
      <c r="F6" s="82">
        <v>7</v>
      </c>
      <c r="G6" s="82">
        <v>8</v>
      </c>
      <c r="H6" s="23"/>
    </row>
    <row r="7" spans="1:8" ht="18" customHeight="1">
      <c r="A7" s="175" t="s">
        <v>7</v>
      </c>
      <c r="B7" s="176"/>
      <c r="C7" s="83">
        <v>55.11</v>
      </c>
      <c r="D7" s="83">
        <v>0</v>
      </c>
      <c r="E7" s="83">
        <v>1.29</v>
      </c>
      <c r="F7" s="83">
        <v>53.82</v>
      </c>
      <c r="G7" s="83">
        <v>0</v>
      </c>
      <c r="H7" s="1"/>
    </row>
    <row r="8" spans="1:8" ht="18" customHeight="1">
      <c r="A8" s="84" t="s">
        <v>114</v>
      </c>
      <c r="B8" s="84" t="s">
        <v>115</v>
      </c>
      <c r="C8" s="85">
        <v>55.11</v>
      </c>
      <c r="D8" s="85"/>
      <c r="E8" s="85">
        <v>1.29</v>
      </c>
      <c r="F8" s="85">
        <v>53.82</v>
      </c>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534</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638</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164</v>
      </c>
      <c r="B3" s="121" t="s">
        <v>165</v>
      </c>
      <c r="C3" s="121" t="s">
        <v>535</v>
      </c>
      <c r="D3" s="121" t="s">
        <v>97</v>
      </c>
      <c r="E3" s="121" t="s">
        <v>536</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537</v>
      </c>
      <c r="F5" s="121" t="s">
        <v>538</v>
      </c>
      <c r="G5" s="121"/>
      <c r="H5" s="121"/>
      <c r="I5" s="121"/>
      <c r="J5" s="121"/>
      <c r="K5" s="121" t="s">
        <v>539</v>
      </c>
      <c r="L5" s="121"/>
      <c r="M5" s="121"/>
      <c r="N5" s="121"/>
      <c r="O5" s="121"/>
      <c r="P5" s="121"/>
      <c r="Q5" s="121"/>
      <c r="R5" s="121"/>
      <c r="S5" s="121"/>
      <c r="T5" s="121"/>
      <c r="U5" s="121"/>
      <c r="V5" s="121" t="s">
        <v>540</v>
      </c>
      <c r="W5" s="121"/>
      <c r="X5" s="121"/>
      <c r="Y5" s="121"/>
      <c r="Z5" s="121" t="s">
        <v>105</v>
      </c>
      <c r="AA5" s="121"/>
      <c r="AB5" s="121"/>
      <c r="AC5" s="121"/>
      <c r="AD5" s="121"/>
      <c r="AE5" s="121"/>
      <c r="AF5" s="121" t="s">
        <v>537</v>
      </c>
      <c r="AG5" s="121" t="s">
        <v>538</v>
      </c>
      <c r="AH5" s="121" t="s">
        <v>541</v>
      </c>
      <c r="AI5" s="121" t="s">
        <v>542</v>
      </c>
      <c r="AJ5" s="121" t="s">
        <v>543</v>
      </c>
      <c r="AK5" s="121" t="s">
        <v>540</v>
      </c>
      <c r="AL5" s="121" t="s">
        <v>544</v>
      </c>
      <c r="AM5" s="121" t="s">
        <v>545</v>
      </c>
      <c r="AN5" s="121" t="s">
        <v>546</v>
      </c>
      <c r="AO5" s="121" t="s">
        <v>547</v>
      </c>
      <c r="AP5" s="121" t="s">
        <v>548</v>
      </c>
      <c r="AQ5" s="121" t="s">
        <v>549</v>
      </c>
      <c r="AR5" s="121" t="s">
        <v>550</v>
      </c>
      <c r="AS5" s="121" t="s">
        <v>223</v>
      </c>
      <c r="AT5" s="121" t="s">
        <v>228</v>
      </c>
      <c r="AU5" s="121" t="s">
        <v>234</v>
      </c>
      <c r="AV5" s="88"/>
    </row>
    <row r="6" spans="1:48" ht="42.75" customHeight="1">
      <c r="A6" s="121"/>
      <c r="B6" s="121"/>
      <c r="C6" s="121"/>
      <c r="D6" s="121"/>
      <c r="E6" s="121"/>
      <c r="F6" s="8" t="s">
        <v>537</v>
      </c>
      <c r="G6" s="8" t="s">
        <v>172</v>
      </c>
      <c r="H6" s="8" t="s">
        <v>174</v>
      </c>
      <c r="I6" s="8" t="s">
        <v>177</v>
      </c>
      <c r="J6" s="8" t="s">
        <v>179</v>
      </c>
      <c r="K6" s="8" t="s">
        <v>537</v>
      </c>
      <c r="L6" s="8" t="s">
        <v>182</v>
      </c>
      <c r="M6" s="8" t="s">
        <v>183</v>
      </c>
      <c r="N6" s="8" t="s">
        <v>184</v>
      </c>
      <c r="O6" s="8" t="s">
        <v>551</v>
      </c>
      <c r="P6" s="8" t="s">
        <v>189</v>
      </c>
      <c r="Q6" s="8" t="s">
        <v>192</v>
      </c>
      <c r="R6" s="8" t="s">
        <v>552</v>
      </c>
      <c r="S6" s="8" t="s">
        <v>198</v>
      </c>
      <c r="T6" s="8" t="s">
        <v>201</v>
      </c>
      <c r="U6" s="8" t="s">
        <v>553</v>
      </c>
      <c r="V6" s="8" t="s">
        <v>537</v>
      </c>
      <c r="W6" s="8" t="s">
        <v>103</v>
      </c>
      <c r="X6" s="8" t="s">
        <v>554</v>
      </c>
      <c r="Y6" s="8" t="s">
        <v>555</v>
      </c>
      <c r="Z6" s="8" t="s">
        <v>537</v>
      </c>
      <c r="AA6" s="8" t="s">
        <v>556</v>
      </c>
      <c r="AB6" s="8" t="s">
        <v>557</v>
      </c>
      <c r="AC6" s="8" t="s">
        <v>558</v>
      </c>
      <c r="AD6" s="8" t="s">
        <v>559</v>
      </c>
      <c r="AE6" s="8" t="s">
        <v>560</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561</v>
      </c>
      <c r="B1" s="182"/>
      <c r="C1" s="182"/>
      <c r="D1" s="182"/>
      <c r="E1" s="182"/>
      <c r="F1" s="182"/>
      <c r="G1" s="182"/>
      <c r="H1" s="182"/>
      <c r="I1" s="182"/>
      <c r="J1" s="183"/>
      <c r="K1" s="90"/>
    </row>
    <row r="2" spans="1:11" ht="15.75" customHeight="1">
      <c r="A2" s="179" t="s">
        <v>638</v>
      </c>
      <c r="B2" s="179"/>
      <c r="C2" s="179"/>
      <c r="D2" s="179"/>
      <c r="E2" s="91"/>
      <c r="F2" s="91"/>
      <c r="G2" s="91"/>
      <c r="H2" s="91"/>
      <c r="I2" s="92"/>
      <c r="J2" s="92" t="s">
        <v>1</v>
      </c>
      <c r="K2" s="90"/>
    </row>
    <row r="3" spans="1:11" ht="16.5" customHeight="1">
      <c r="A3" s="180" t="s">
        <v>93</v>
      </c>
      <c r="B3" s="180"/>
      <c r="C3" s="180"/>
      <c r="D3" s="180" t="s">
        <v>95</v>
      </c>
      <c r="E3" s="180" t="s">
        <v>387</v>
      </c>
      <c r="F3" s="180" t="s">
        <v>165</v>
      </c>
      <c r="G3" s="180" t="s">
        <v>388</v>
      </c>
      <c r="H3" s="180" t="s">
        <v>389</v>
      </c>
      <c r="I3" s="180" t="s">
        <v>390</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562</v>
      </c>
      <c r="B1" s="184"/>
      <c r="C1" s="184"/>
      <c r="D1" s="185"/>
      <c r="E1" s="100"/>
    </row>
    <row r="2" spans="1:5" ht="33" customHeight="1">
      <c r="A2" s="186" t="s">
        <v>638</v>
      </c>
      <c r="B2" s="187"/>
      <c r="C2" s="188"/>
      <c r="D2" s="101" t="s">
        <v>1</v>
      </c>
      <c r="E2" s="100"/>
    </row>
    <row r="3" spans="1:5" ht="13.5" customHeight="1">
      <c r="A3" s="189" t="s">
        <v>93</v>
      </c>
      <c r="B3" s="190"/>
      <c r="C3" s="191" t="s">
        <v>96</v>
      </c>
      <c r="D3" s="191" t="s">
        <v>563</v>
      </c>
      <c r="E3" s="99"/>
    </row>
    <row r="4" spans="1:5" ht="18.75" customHeight="1">
      <c r="A4" s="102" t="s">
        <v>100</v>
      </c>
      <c r="B4" s="102" t="s">
        <v>101</v>
      </c>
      <c r="C4" s="190"/>
      <c r="D4" s="190"/>
      <c r="E4" s="99"/>
    </row>
    <row r="5" spans="1:5" ht="15.75" customHeight="1">
      <c r="A5" s="104">
        <v>302</v>
      </c>
      <c r="B5" s="103" t="s">
        <v>113</v>
      </c>
      <c r="C5" s="105" t="s">
        <v>274</v>
      </c>
      <c r="D5" s="106">
        <v>986.24</v>
      </c>
      <c r="E5" s="99"/>
    </row>
    <row r="6" spans="1:5" ht="15.75" customHeight="1">
      <c r="A6" s="104">
        <v>302</v>
      </c>
      <c r="B6" s="103" t="s">
        <v>112</v>
      </c>
      <c r="C6" s="105" t="s">
        <v>276</v>
      </c>
      <c r="D6" s="106">
        <v>40</v>
      </c>
      <c r="E6" s="99"/>
    </row>
    <row r="7" spans="1:5" ht="15.75" customHeight="1">
      <c r="A7" s="104">
        <v>302</v>
      </c>
      <c r="B7" s="103" t="s">
        <v>126</v>
      </c>
      <c r="C7" s="105" t="s">
        <v>283</v>
      </c>
      <c r="D7" s="106"/>
      <c r="E7" s="99"/>
    </row>
    <row r="8" spans="1:5" ht="19.5" customHeight="1">
      <c r="A8" s="104">
        <v>302</v>
      </c>
      <c r="B8" s="103" t="s">
        <v>191</v>
      </c>
      <c r="C8" s="105" t="s">
        <v>285</v>
      </c>
      <c r="D8" s="106"/>
      <c r="E8" s="99"/>
    </row>
    <row r="9" spans="1:5" ht="15.75" customHeight="1">
      <c r="A9" s="104">
        <v>302</v>
      </c>
      <c r="B9" s="103" t="s">
        <v>194</v>
      </c>
      <c r="C9" s="105" t="s">
        <v>287</v>
      </c>
      <c r="D9" s="106">
        <v>4.88</v>
      </c>
      <c r="E9" s="99"/>
    </row>
    <row r="10" spans="1:5" ht="15.75" customHeight="1">
      <c r="A10" s="104">
        <v>302</v>
      </c>
      <c r="B10" s="103" t="s">
        <v>197</v>
      </c>
      <c r="C10" s="105" t="s">
        <v>289</v>
      </c>
      <c r="D10" s="106"/>
      <c r="E10" s="99"/>
    </row>
    <row r="11" spans="1:5" ht="15.75" customHeight="1">
      <c r="A11" s="104">
        <v>302</v>
      </c>
      <c r="B11" s="103" t="s">
        <v>200</v>
      </c>
      <c r="C11" s="105" t="s">
        <v>291</v>
      </c>
      <c r="D11" s="106"/>
      <c r="E11" s="99"/>
    </row>
    <row r="12" spans="1:5" ht="15.75" customHeight="1">
      <c r="A12" s="104">
        <v>302</v>
      </c>
      <c r="B12" s="104">
        <v>11</v>
      </c>
      <c r="C12" s="105" t="s">
        <v>293</v>
      </c>
      <c r="D12" s="106">
        <v>53.6</v>
      </c>
      <c r="E12" s="99"/>
    </row>
    <row r="13" spans="1:5" ht="15.75" customHeight="1">
      <c r="A13" s="104">
        <v>302</v>
      </c>
      <c r="B13" s="104">
        <v>13</v>
      </c>
      <c r="C13" s="105" t="s">
        <v>201</v>
      </c>
      <c r="D13" s="106">
        <v>164.4</v>
      </c>
      <c r="E13" s="99"/>
    </row>
    <row r="14" spans="1:5" ht="15.75" customHeight="1">
      <c r="A14" s="104">
        <v>302</v>
      </c>
      <c r="B14" s="104">
        <v>15</v>
      </c>
      <c r="C14" s="105" t="s">
        <v>183</v>
      </c>
      <c r="D14" s="106"/>
      <c r="E14" s="99"/>
    </row>
    <row r="15" spans="1:5" ht="15.75" customHeight="1">
      <c r="A15" s="104">
        <v>302</v>
      </c>
      <c r="B15" s="104">
        <v>18</v>
      </c>
      <c r="C15" s="105" t="s">
        <v>187</v>
      </c>
      <c r="D15" s="106">
        <v>20</v>
      </c>
      <c r="E15" s="99"/>
    </row>
    <row r="16" spans="1:5" ht="15.75" customHeight="1">
      <c r="A16" s="104">
        <v>302</v>
      </c>
      <c r="B16" s="104">
        <v>24</v>
      </c>
      <c r="C16" s="105" t="s">
        <v>305</v>
      </c>
      <c r="D16" s="106">
        <v>138.21</v>
      </c>
      <c r="E16" s="99"/>
    </row>
    <row r="17" spans="1:5" ht="15.75" customHeight="1">
      <c r="A17" s="104">
        <v>310</v>
      </c>
      <c r="B17" s="103" t="s">
        <v>112</v>
      </c>
      <c r="C17" s="105" t="s">
        <v>564</v>
      </c>
      <c r="D17" s="106">
        <v>120</v>
      </c>
      <c r="E17" s="99"/>
    </row>
    <row r="18" spans="1:5" ht="15.75" customHeight="1">
      <c r="A18" s="104">
        <v>302</v>
      </c>
      <c r="B18" s="104">
        <v>29</v>
      </c>
      <c r="C18" s="105" t="s">
        <v>314</v>
      </c>
      <c r="D18" s="106">
        <v>26.38</v>
      </c>
      <c r="E18" s="99"/>
    </row>
    <row r="19" spans="1:5" ht="15.75" customHeight="1">
      <c r="A19" s="104">
        <v>302</v>
      </c>
      <c r="B19" s="104">
        <v>31</v>
      </c>
      <c r="C19" s="105" t="s">
        <v>198</v>
      </c>
      <c r="D19" s="106">
        <v>80</v>
      </c>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565</v>
      </c>
      <c r="D22" s="106">
        <v>1633.71</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3"/>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566</v>
      </c>
      <c r="B1" s="173"/>
      <c r="C1" s="173"/>
      <c r="D1" s="173"/>
      <c r="E1" s="173"/>
      <c r="F1" s="173"/>
      <c r="G1" s="173"/>
      <c r="H1" s="174"/>
      <c r="I1" s="109"/>
    </row>
    <row r="2" spans="1:9" ht="18" customHeight="1">
      <c r="A2" s="194" t="s">
        <v>638</v>
      </c>
      <c r="B2" s="194"/>
      <c r="C2" s="81"/>
      <c r="D2" s="81"/>
      <c r="E2" s="81"/>
      <c r="F2" s="81"/>
      <c r="G2" s="81"/>
      <c r="H2" s="81" t="s">
        <v>1</v>
      </c>
      <c r="I2" s="109"/>
    </row>
    <row r="3" spans="1:9" ht="23.25" customHeight="1">
      <c r="A3" s="193" t="s">
        <v>387</v>
      </c>
      <c r="B3" s="193" t="s">
        <v>165</v>
      </c>
      <c r="C3" s="193" t="s">
        <v>567</v>
      </c>
      <c r="D3" s="193" t="s">
        <v>568</v>
      </c>
      <c r="E3" s="192"/>
      <c r="F3" s="193" t="s">
        <v>569</v>
      </c>
      <c r="G3" s="193" t="s">
        <v>5</v>
      </c>
      <c r="H3" s="193" t="s">
        <v>570</v>
      </c>
      <c r="I3" s="80"/>
    </row>
    <row r="4" spans="1:9" ht="30" customHeight="1">
      <c r="A4" s="192"/>
      <c r="B4" s="192"/>
      <c r="C4" s="192"/>
      <c r="D4" s="110" t="s">
        <v>571</v>
      </c>
      <c r="E4" s="110" t="s">
        <v>572</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573</v>
      </c>
      <c r="D7" s="84" t="s">
        <v>574</v>
      </c>
      <c r="E7" s="84" t="s">
        <v>575</v>
      </c>
      <c r="F7" s="84" t="s">
        <v>576</v>
      </c>
      <c r="G7" s="112">
        <v>0</v>
      </c>
      <c r="H7" s="112">
        <v>0</v>
      </c>
      <c r="I7" s="113"/>
    </row>
    <row r="8" spans="1:9" ht="18" customHeight="1">
      <c r="A8" s="84" t="s">
        <v>114</v>
      </c>
      <c r="B8" s="84" t="s">
        <v>115</v>
      </c>
      <c r="C8" s="84" t="s">
        <v>577</v>
      </c>
      <c r="D8" s="84" t="s">
        <v>578</v>
      </c>
      <c r="E8" s="84" t="s">
        <v>575</v>
      </c>
      <c r="F8" s="84" t="s">
        <v>576</v>
      </c>
      <c r="G8" s="112">
        <v>0</v>
      </c>
      <c r="H8" s="112">
        <v>0</v>
      </c>
      <c r="I8" s="113"/>
    </row>
    <row r="9" spans="1:9" ht="18" customHeight="1">
      <c r="A9" s="84" t="s">
        <v>114</v>
      </c>
      <c r="B9" s="84" t="s">
        <v>115</v>
      </c>
      <c r="C9" s="84" t="s">
        <v>579</v>
      </c>
      <c r="D9" s="84" t="s">
        <v>580</v>
      </c>
      <c r="E9" s="84" t="s">
        <v>575</v>
      </c>
      <c r="F9" s="84" t="s">
        <v>581</v>
      </c>
      <c r="G9" s="112">
        <v>0</v>
      </c>
      <c r="H9" s="112">
        <v>0</v>
      </c>
      <c r="I9" s="113"/>
    </row>
    <row r="10" spans="1:9" ht="18" customHeight="1">
      <c r="A10" s="84" t="s">
        <v>114</v>
      </c>
      <c r="B10" s="84" t="s">
        <v>115</v>
      </c>
      <c r="C10" s="84" t="s">
        <v>582</v>
      </c>
      <c r="D10" s="84" t="s">
        <v>583</v>
      </c>
      <c r="E10" s="84" t="s">
        <v>575</v>
      </c>
      <c r="F10" s="84" t="s">
        <v>581</v>
      </c>
      <c r="G10" s="112">
        <v>0</v>
      </c>
      <c r="H10" s="112">
        <v>0</v>
      </c>
      <c r="I10" s="113"/>
    </row>
    <row r="11" spans="1:9" ht="18" customHeight="1">
      <c r="A11" s="84" t="s">
        <v>114</v>
      </c>
      <c r="B11" s="84" t="s">
        <v>115</v>
      </c>
      <c r="C11" s="84" t="s">
        <v>582</v>
      </c>
      <c r="D11" s="84" t="s">
        <v>584</v>
      </c>
      <c r="E11" s="84" t="s">
        <v>575</v>
      </c>
      <c r="F11" s="84" t="s">
        <v>581</v>
      </c>
      <c r="G11" s="112">
        <v>0</v>
      </c>
      <c r="H11" s="112">
        <v>0</v>
      </c>
      <c r="I11" s="113"/>
    </row>
    <row r="12" spans="1:9" ht="18" customHeight="1">
      <c r="A12" s="84" t="s">
        <v>114</v>
      </c>
      <c r="B12" s="84" t="s">
        <v>115</v>
      </c>
      <c r="C12" s="84" t="s">
        <v>577</v>
      </c>
      <c r="D12" s="84" t="s">
        <v>583</v>
      </c>
      <c r="E12" s="84" t="s">
        <v>575</v>
      </c>
      <c r="F12" s="84" t="s">
        <v>585</v>
      </c>
      <c r="G12" s="112">
        <v>0</v>
      </c>
      <c r="H12" s="112">
        <v>0</v>
      </c>
      <c r="I12" s="113"/>
    </row>
    <row r="13" spans="1:9" ht="18" customHeight="1">
      <c r="A13" s="86"/>
      <c r="B13" s="86"/>
      <c r="C13" s="86"/>
      <c r="D13" s="86"/>
      <c r="E13" s="86"/>
      <c r="F13" s="86"/>
      <c r="G13" s="86"/>
      <c r="H13" s="86"/>
      <c r="I13"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A10 A11 A12"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586</v>
      </c>
      <c r="B1" s="198"/>
      <c r="C1" s="19"/>
    </row>
    <row r="2" spans="1:3" ht="14.25" customHeight="1">
      <c r="A2" s="3" t="s">
        <v>639</v>
      </c>
      <c r="B2" s="114" t="s">
        <v>1</v>
      </c>
      <c r="C2" s="19"/>
    </row>
    <row r="3" spans="1:3" ht="14.25" customHeight="1">
      <c r="A3" s="27" t="s">
        <v>4</v>
      </c>
      <c r="B3" s="27" t="s">
        <v>587</v>
      </c>
      <c r="C3" s="23"/>
    </row>
    <row r="4" spans="1:3" ht="14.25" customHeight="1">
      <c r="A4" s="115" t="s">
        <v>588</v>
      </c>
      <c r="B4" s="116">
        <f>SUM(B5)</f>
        <v>0</v>
      </c>
      <c r="C4" s="23"/>
    </row>
    <row r="5" spans="1:3" ht="14.25" customHeight="1">
      <c r="A5" s="115" t="s">
        <v>589</v>
      </c>
      <c r="B5" s="117">
        <f>SUM(B6:B10)</f>
        <v>0</v>
      </c>
      <c r="C5" s="23"/>
    </row>
    <row r="6" spans="1:3" ht="14.25" customHeight="1">
      <c r="A6" s="115" t="s">
        <v>590</v>
      </c>
      <c r="B6" s="115"/>
      <c r="C6" s="23"/>
    </row>
    <row r="7" spans="1:3" ht="14.25" customHeight="1">
      <c r="A7" s="115" t="s">
        <v>591</v>
      </c>
      <c r="B7" s="115"/>
      <c r="C7" s="23"/>
    </row>
    <row r="8" spans="1:3" ht="14.25" customHeight="1">
      <c r="A8" s="115" t="s">
        <v>592</v>
      </c>
      <c r="B8" s="115"/>
      <c r="C8" s="23"/>
    </row>
    <row r="9" spans="1:3" ht="14.25" customHeight="1">
      <c r="A9" s="115" t="s">
        <v>593</v>
      </c>
      <c r="B9" s="115"/>
      <c r="C9" s="23"/>
    </row>
    <row r="10" spans="1:3" ht="14.25" customHeight="1">
      <c r="A10" s="115" t="s">
        <v>594</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595</v>
      </c>
      <c r="B14" s="117">
        <f>B4</f>
        <v>0</v>
      </c>
      <c r="C14" s="23"/>
    </row>
    <row r="15" spans="1:3" ht="14.25" customHeight="1">
      <c r="A15" s="115" t="s">
        <v>596</v>
      </c>
      <c r="B15" s="116">
        <f>B16</f>
        <v>0</v>
      </c>
      <c r="C15" s="23"/>
    </row>
    <row r="16" spans="1:3" ht="14.25" customHeight="1">
      <c r="A16" s="115" t="s">
        <v>597</v>
      </c>
      <c r="B16" s="117">
        <f>B17</f>
        <v>0</v>
      </c>
      <c r="C16" s="23"/>
    </row>
    <row r="17" spans="1:3" ht="14.25" customHeight="1">
      <c r="A17" s="115" t="s">
        <v>598</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599</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600</v>
      </c>
      <c r="B1" s="198"/>
      <c r="C1" s="19"/>
    </row>
    <row r="2" spans="1:3" ht="20.25" customHeight="1">
      <c r="A2" s="3" t="s">
        <v>639</v>
      </c>
      <c r="B2" s="114" t="s">
        <v>1</v>
      </c>
      <c r="C2" s="19"/>
    </row>
    <row r="3" spans="1:3" ht="27.75" customHeight="1">
      <c r="A3" s="27" t="s">
        <v>4</v>
      </c>
      <c r="B3" s="27" t="s">
        <v>587</v>
      </c>
      <c r="C3" s="23"/>
    </row>
    <row r="4" spans="1:3" ht="18.75" customHeight="1">
      <c r="A4" s="115" t="s">
        <v>601</v>
      </c>
      <c r="B4" s="116">
        <f>SUM(B5)</f>
        <v>0</v>
      </c>
      <c r="C4" s="23"/>
    </row>
    <row r="5" spans="1:3" ht="18.75" customHeight="1">
      <c r="A5" s="115" t="s">
        <v>206</v>
      </c>
      <c r="B5" s="117">
        <f>SUM(B6)</f>
        <v>0</v>
      </c>
      <c r="C5" s="23"/>
    </row>
    <row r="6" spans="1:3" ht="18.75" customHeight="1">
      <c r="A6" s="115" t="s">
        <v>602</v>
      </c>
      <c r="B6" s="115"/>
      <c r="C6" s="23"/>
    </row>
    <row r="7" spans="1:3" ht="18.75" customHeight="1">
      <c r="A7" s="115" t="s">
        <v>603</v>
      </c>
      <c r="B7" s="116">
        <f>SUM(B8,B18,B27,B29,B33)</f>
        <v>0</v>
      </c>
      <c r="C7" s="23"/>
    </row>
    <row r="8" spans="1:3" ht="18.75" customHeight="1">
      <c r="A8" s="115" t="s">
        <v>604</v>
      </c>
      <c r="B8" s="117">
        <f>SUM(B9:B17)</f>
        <v>0</v>
      </c>
      <c r="C8" s="23"/>
    </row>
    <row r="9" spans="1:3" ht="18.75" customHeight="1">
      <c r="A9" s="115" t="s">
        <v>605</v>
      </c>
      <c r="B9" s="115"/>
      <c r="C9" s="23"/>
    </row>
    <row r="10" spans="1:3" ht="18.75" customHeight="1">
      <c r="A10" s="115" t="s">
        <v>606</v>
      </c>
      <c r="B10" s="115"/>
      <c r="C10" s="23"/>
    </row>
    <row r="11" spans="1:3" ht="18.75" customHeight="1">
      <c r="A11" s="115" t="s">
        <v>607</v>
      </c>
      <c r="B11" s="115"/>
      <c r="C11" s="23"/>
    </row>
    <row r="12" spans="1:3" ht="18.75" customHeight="1">
      <c r="A12" s="115" t="s">
        <v>608</v>
      </c>
      <c r="B12" s="115"/>
      <c r="C12" s="23"/>
    </row>
    <row r="13" spans="1:3" ht="18.75" customHeight="1">
      <c r="A13" s="115" t="s">
        <v>609</v>
      </c>
      <c r="B13" s="115"/>
      <c r="C13" s="23"/>
    </row>
    <row r="14" spans="1:3" ht="18.75" customHeight="1">
      <c r="A14" s="115" t="s">
        <v>610</v>
      </c>
      <c r="B14" s="115"/>
      <c r="C14" s="23"/>
    </row>
    <row r="15" spans="1:3" ht="18.75" customHeight="1">
      <c r="A15" s="115" t="s">
        <v>611</v>
      </c>
      <c r="B15" s="115"/>
      <c r="C15" s="23"/>
    </row>
    <row r="16" spans="1:3" ht="18.75" customHeight="1">
      <c r="A16" s="115" t="s">
        <v>612</v>
      </c>
      <c r="B16" s="115"/>
      <c r="C16" s="23"/>
    </row>
    <row r="17" spans="1:3" ht="18.75" customHeight="1">
      <c r="A17" s="115" t="s">
        <v>613</v>
      </c>
      <c r="B17" s="115"/>
      <c r="C17" s="23"/>
    </row>
    <row r="18" spans="1:3" ht="18.75" customHeight="1">
      <c r="A18" s="115" t="s">
        <v>614</v>
      </c>
      <c r="B18" s="117">
        <f>SUM(B19:B26)</f>
        <v>0</v>
      </c>
      <c r="C18" s="23"/>
    </row>
    <row r="19" spans="1:3" ht="18.75" customHeight="1">
      <c r="A19" s="115" t="s">
        <v>615</v>
      </c>
      <c r="B19" s="115"/>
      <c r="C19" s="23"/>
    </row>
    <row r="20" spans="1:3" ht="18.75" customHeight="1">
      <c r="A20" s="115" t="s">
        <v>616</v>
      </c>
      <c r="B20" s="115"/>
      <c r="C20" s="23"/>
    </row>
    <row r="21" spans="1:3" ht="18.75" customHeight="1">
      <c r="A21" s="115" t="s">
        <v>617</v>
      </c>
      <c r="B21" s="115"/>
      <c r="C21" s="23"/>
    </row>
    <row r="22" spans="1:3" ht="18.75" customHeight="1">
      <c r="A22" s="115" t="s">
        <v>618</v>
      </c>
      <c r="B22" s="115"/>
      <c r="C22" s="23"/>
    </row>
    <row r="23" spans="1:3" ht="18.75" customHeight="1">
      <c r="A23" s="115" t="s">
        <v>619</v>
      </c>
      <c r="B23" s="115"/>
      <c r="C23" s="23"/>
    </row>
    <row r="24" spans="1:3" ht="18.75" customHeight="1">
      <c r="A24" s="115" t="s">
        <v>620</v>
      </c>
      <c r="B24" s="115"/>
      <c r="C24" s="23"/>
    </row>
    <row r="25" spans="1:3" ht="18.75" customHeight="1">
      <c r="A25" s="115" t="s">
        <v>621</v>
      </c>
      <c r="B25" s="115"/>
      <c r="C25" s="23"/>
    </row>
    <row r="26" spans="1:3" ht="18.75" customHeight="1">
      <c r="A26" s="115" t="s">
        <v>622</v>
      </c>
      <c r="B26" s="115"/>
      <c r="C26" s="23"/>
    </row>
    <row r="27" spans="1:3" ht="18.75" customHeight="1">
      <c r="A27" s="115" t="s">
        <v>623</v>
      </c>
      <c r="B27" s="117">
        <f>B28</f>
        <v>0</v>
      </c>
      <c r="C27" s="23"/>
    </row>
    <row r="28" spans="1:3" ht="18.75" customHeight="1">
      <c r="A28" s="115" t="s">
        <v>624</v>
      </c>
      <c r="B28" s="115"/>
      <c r="C28" s="23"/>
    </row>
    <row r="29" spans="1:3" ht="18.75" customHeight="1">
      <c r="A29" s="115" t="s">
        <v>625</v>
      </c>
      <c r="B29" s="117">
        <f>SUM(B30:B32)</f>
        <v>0</v>
      </c>
      <c r="C29" s="23"/>
    </row>
    <row r="30" spans="1:3" ht="18.75" customHeight="1">
      <c r="A30" s="115" t="s">
        <v>626</v>
      </c>
      <c r="B30" s="115"/>
      <c r="C30" s="23"/>
    </row>
    <row r="31" spans="1:3" ht="18.75" customHeight="1">
      <c r="A31" s="115" t="s">
        <v>627</v>
      </c>
      <c r="B31" s="115"/>
      <c r="C31" s="23"/>
    </row>
    <row r="32" spans="1:3" ht="18.75" customHeight="1">
      <c r="A32" s="115" t="s">
        <v>628</v>
      </c>
      <c r="B32" s="115"/>
      <c r="C32" s="23"/>
    </row>
    <row r="33" spans="1:3" ht="18.75" customHeight="1">
      <c r="A33" s="115" t="s">
        <v>629</v>
      </c>
      <c r="B33" s="117">
        <f>B34</f>
        <v>0</v>
      </c>
      <c r="C33" s="23"/>
    </row>
    <row r="34" spans="1:3" ht="18.75" customHeight="1">
      <c r="A34" s="115" t="s">
        <v>630</v>
      </c>
      <c r="B34" s="115"/>
      <c r="C34" s="23"/>
    </row>
    <row r="35" spans="1:3" ht="18.75" customHeight="1">
      <c r="A35" s="118" t="s">
        <v>631</v>
      </c>
      <c r="B35" s="116">
        <f>SUM(B4,B7)</f>
        <v>0</v>
      </c>
      <c r="C35" s="23"/>
    </row>
    <row r="36" spans="1:3" ht="18.75" customHeight="1">
      <c r="A36" s="115" t="s">
        <v>632</v>
      </c>
      <c r="B36" s="116">
        <f>SUM(B37,B39)</f>
        <v>0</v>
      </c>
      <c r="C36" s="23"/>
    </row>
    <row r="37" spans="1:3" ht="18.75" customHeight="1">
      <c r="A37" s="115" t="s">
        <v>633</v>
      </c>
      <c r="B37" s="117">
        <f>B38</f>
        <v>0</v>
      </c>
      <c r="C37" s="23"/>
    </row>
    <row r="38" spans="1:3" ht="18.75" customHeight="1">
      <c r="A38" s="115" t="s">
        <v>634</v>
      </c>
      <c r="B38" s="115"/>
      <c r="C38" s="23"/>
    </row>
    <row r="39" spans="1:3" ht="18.75" customHeight="1">
      <c r="A39" s="115" t="s">
        <v>635</v>
      </c>
      <c r="B39" s="117">
        <f>B40</f>
        <v>0</v>
      </c>
      <c r="C39" s="23"/>
    </row>
    <row r="40" spans="1:3" ht="18.75" customHeight="1">
      <c r="A40" s="115" t="s">
        <v>636</v>
      </c>
      <c r="B40" s="115"/>
      <c r="C40" s="23"/>
    </row>
    <row r="41" spans="1:3" ht="18.75" customHeight="1">
      <c r="A41" s="115"/>
      <c r="B41" s="115"/>
      <c r="C41" s="23"/>
    </row>
    <row r="42" spans="1:3" ht="18.75" customHeight="1">
      <c r="A42" s="118" t="s">
        <v>637</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639</v>
      </c>
      <c r="B2" s="21" t="s">
        <v>1</v>
      </c>
      <c r="C2" s="19"/>
    </row>
    <row r="3" spans="1:3" ht="24" customHeight="1">
      <c r="A3" s="22" t="s">
        <v>66</v>
      </c>
      <c r="B3" s="22" t="s">
        <v>67</v>
      </c>
      <c r="C3" s="23"/>
    </row>
    <row r="4" spans="1:3" ht="24" customHeight="1">
      <c r="A4" s="22" t="s">
        <v>68</v>
      </c>
      <c r="B4" s="24">
        <v>8881.1299999999992</v>
      </c>
      <c r="C4" s="23"/>
    </row>
    <row r="5" spans="1:3" ht="24" customHeight="1">
      <c r="A5" s="25" t="s">
        <v>69</v>
      </c>
      <c r="B5" s="24">
        <f>SUM(B6+B13+B18+B19+B20)</f>
        <v>8881.1299999999992</v>
      </c>
      <c r="C5" s="23"/>
    </row>
    <row r="6" spans="1:3" ht="24" customHeight="1">
      <c r="A6" s="25" t="s">
        <v>70</v>
      </c>
      <c r="B6" s="24">
        <v>8881.1299999999992</v>
      </c>
      <c r="C6" s="23"/>
    </row>
    <row r="7" spans="1:3" ht="24" customHeight="1">
      <c r="A7" s="25" t="s">
        <v>71</v>
      </c>
      <c r="B7" s="24">
        <v>6927.84</v>
      </c>
      <c r="C7" s="23"/>
    </row>
    <row r="8" spans="1:3" ht="24" customHeight="1">
      <c r="A8" s="25" t="s">
        <v>72</v>
      </c>
      <c r="B8" s="24"/>
      <c r="C8" s="23"/>
    </row>
    <row r="9" spans="1:3" ht="24" customHeight="1">
      <c r="A9" s="25" t="s">
        <v>73</v>
      </c>
      <c r="B9" s="24">
        <v>892</v>
      </c>
      <c r="C9" s="23"/>
    </row>
    <row r="10" spans="1:3" ht="24" customHeight="1">
      <c r="A10" s="25" t="s">
        <v>74</v>
      </c>
      <c r="B10" s="24"/>
      <c r="C10" s="23"/>
    </row>
    <row r="11" spans="1:3" ht="24" customHeight="1">
      <c r="A11" s="25" t="s">
        <v>75</v>
      </c>
      <c r="B11" s="24">
        <v>4.29</v>
      </c>
      <c r="C11" s="23"/>
    </row>
    <row r="12" spans="1:3" ht="24" customHeight="1">
      <c r="A12" s="25" t="s">
        <v>76</v>
      </c>
      <c r="B12" s="24">
        <v>1057</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6"/>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638</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8881.1299999999992</v>
      </c>
      <c r="I6" s="34">
        <v>2608.77</v>
      </c>
      <c r="J6" s="34">
        <v>729.65</v>
      </c>
      <c r="K6" s="34">
        <v>32.99</v>
      </c>
      <c r="L6" s="34">
        <v>4426.79</v>
      </c>
      <c r="M6" s="34">
        <v>1082.93</v>
      </c>
      <c r="N6" s="9"/>
      <c r="O6" s="9"/>
      <c r="P6" s="1"/>
    </row>
    <row r="7" spans="1:16" ht="21.75" customHeight="1">
      <c r="A7" s="137"/>
      <c r="B7" s="36"/>
      <c r="C7" s="36"/>
      <c r="D7" s="36"/>
      <c r="E7" s="37"/>
      <c r="F7" s="37" t="s">
        <v>110</v>
      </c>
      <c r="G7" s="37"/>
      <c r="H7" s="38">
        <v>8881.1299999999992</v>
      </c>
      <c r="I7" s="38">
        <v>2608.77</v>
      </c>
      <c r="J7" s="38">
        <v>729.65</v>
      </c>
      <c r="K7" s="38">
        <v>32.99</v>
      </c>
      <c r="L7" s="38">
        <v>4426.79</v>
      </c>
      <c r="M7" s="38">
        <v>1082.93</v>
      </c>
      <c r="N7" s="38"/>
      <c r="O7" s="38"/>
      <c r="P7" s="1"/>
    </row>
    <row r="8" spans="1:16" ht="21.75" customHeight="1">
      <c r="A8" s="137"/>
      <c r="B8" s="33" t="s">
        <v>111</v>
      </c>
      <c r="C8" s="33" t="s">
        <v>112</v>
      </c>
      <c r="D8" s="8" t="s">
        <v>113</v>
      </c>
      <c r="E8" s="12" t="s">
        <v>114</v>
      </c>
      <c r="F8" s="12" t="s">
        <v>115</v>
      </c>
      <c r="G8" s="13" t="s">
        <v>116</v>
      </c>
      <c r="H8" s="39">
        <v>5653.39</v>
      </c>
      <c r="I8" s="39">
        <v>2106.73</v>
      </c>
      <c r="J8" s="39">
        <v>729.65</v>
      </c>
      <c r="K8" s="11">
        <v>32.99</v>
      </c>
      <c r="L8" s="11">
        <v>2758.09</v>
      </c>
      <c r="M8" s="39">
        <v>25.93</v>
      </c>
      <c r="N8" s="11"/>
      <c r="O8" s="11"/>
      <c r="P8" s="1"/>
    </row>
    <row r="9" spans="1:16" ht="21.75" customHeight="1">
      <c r="A9" s="137"/>
      <c r="B9" s="33" t="s">
        <v>111</v>
      </c>
      <c r="C9" s="33" t="s">
        <v>112</v>
      </c>
      <c r="D9" s="8" t="s">
        <v>117</v>
      </c>
      <c r="E9" s="12" t="s">
        <v>114</v>
      </c>
      <c r="F9" s="12" t="s">
        <v>115</v>
      </c>
      <c r="G9" s="13" t="s">
        <v>118</v>
      </c>
      <c r="H9" s="39">
        <v>480</v>
      </c>
      <c r="I9" s="39"/>
      <c r="J9" s="39"/>
      <c r="K9" s="11"/>
      <c r="L9" s="11">
        <v>480</v>
      </c>
      <c r="M9" s="39"/>
      <c r="N9" s="11"/>
      <c r="O9" s="11"/>
      <c r="P9" s="1"/>
    </row>
    <row r="10" spans="1:16" ht="21.75" customHeight="1">
      <c r="A10" s="137"/>
      <c r="B10" s="33" t="s">
        <v>111</v>
      </c>
      <c r="C10" s="33" t="s">
        <v>112</v>
      </c>
      <c r="D10" s="8" t="s">
        <v>119</v>
      </c>
      <c r="E10" s="12" t="s">
        <v>114</v>
      </c>
      <c r="F10" s="12" t="s">
        <v>115</v>
      </c>
      <c r="G10" s="13" t="s">
        <v>120</v>
      </c>
      <c r="H10" s="39">
        <v>94.12</v>
      </c>
      <c r="I10" s="39"/>
      <c r="J10" s="39"/>
      <c r="K10" s="11"/>
      <c r="L10" s="11">
        <v>94.12</v>
      </c>
      <c r="M10" s="39"/>
      <c r="N10" s="11"/>
      <c r="O10" s="11"/>
      <c r="P10" s="1"/>
    </row>
    <row r="11" spans="1:16" ht="21.75" customHeight="1">
      <c r="A11" s="137"/>
      <c r="B11" s="33" t="s">
        <v>111</v>
      </c>
      <c r="C11" s="33" t="s">
        <v>112</v>
      </c>
      <c r="D11" s="8" t="s">
        <v>121</v>
      </c>
      <c r="E11" s="12" t="s">
        <v>114</v>
      </c>
      <c r="F11" s="12" t="s">
        <v>115</v>
      </c>
      <c r="G11" s="13" t="s">
        <v>122</v>
      </c>
      <c r="H11" s="39">
        <v>805.98</v>
      </c>
      <c r="I11" s="39"/>
      <c r="J11" s="39"/>
      <c r="K11" s="11"/>
      <c r="L11" s="11">
        <v>805.98</v>
      </c>
      <c r="M11" s="39"/>
      <c r="N11" s="11"/>
      <c r="O11" s="11"/>
      <c r="P11" s="1"/>
    </row>
    <row r="12" spans="1:16" ht="21.75" customHeight="1">
      <c r="A12" s="137"/>
      <c r="B12" s="33" t="s">
        <v>111</v>
      </c>
      <c r="C12" s="33" t="s">
        <v>112</v>
      </c>
      <c r="D12" s="8" t="s">
        <v>123</v>
      </c>
      <c r="E12" s="12" t="s">
        <v>114</v>
      </c>
      <c r="F12" s="12" t="s">
        <v>115</v>
      </c>
      <c r="G12" s="13" t="s">
        <v>124</v>
      </c>
      <c r="H12" s="39">
        <v>1345.6</v>
      </c>
      <c r="I12" s="39"/>
      <c r="J12" s="39"/>
      <c r="K12" s="11"/>
      <c r="L12" s="11">
        <v>288.60000000000002</v>
      </c>
      <c r="M12" s="39">
        <v>1057</v>
      </c>
      <c r="N12" s="11"/>
      <c r="O12" s="11"/>
      <c r="P12" s="1"/>
    </row>
    <row r="13" spans="1:16" ht="21.75" customHeight="1">
      <c r="A13" s="137"/>
      <c r="B13" s="33" t="s">
        <v>125</v>
      </c>
      <c r="C13" s="33" t="s">
        <v>126</v>
      </c>
      <c r="D13" s="8" t="s">
        <v>126</v>
      </c>
      <c r="E13" s="12" t="s">
        <v>114</v>
      </c>
      <c r="F13" s="12" t="s">
        <v>115</v>
      </c>
      <c r="G13" s="13" t="s">
        <v>127</v>
      </c>
      <c r="H13" s="39">
        <v>383.02</v>
      </c>
      <c r="I13" s="39">
        <v>383.02</v>
      </c>
      <c r="J13" s="39"/>
      <c r="K13" s="11"/>
      <c r="L13" s="11"/>
      <c r="M13" s="39"/>
      <c r="N13" s="11"/>
      <c r="O13" s="11"/>
      <c r="P13" s="1"/>
    </row>
    <row r="14" spans="1:16" ht="21.75" customHeight="1">
      <c r="A14" s="137"/>
      <c r="B14" s="33" t="s">
        <v>125</v>
      </c>
      <c r="C14" s="33" t="s">
        <v>123</v>
      </c>
      <c r="D14" s="8" t="s">
        <v>113</v>
      </c>
      <c r="E14" s="12" t="s">
        <v>114</v>
      </c>
      <c r="F14" s="12" t="s">
        <v>115</v>
      </c>
      <c r="G14" s="13" t="s">
        <v>128</v>
      </c>
      <c r="H14" s="39">
        <v>4.1100000000000003</v>
      </c>
      <c r="I14" s="39">
        <v>4.1100000000000003</v>
      </c>
      <c r="J14" s="39"/>
      <c r="K14" s="11"/>
      <c r="L14" s="11"/>
      <c r="M14" s="39"/>
      <c r="N14" s="11"/>
      <c r="O14" s="11"/>
      <c r="P14" s="1"/>
    </row>
    <row r="15" spans="1:16" ht="21.75" customHeight="1">
      <c r="A15" s="137"/>
      <c r="B15" s="33" t="s">
        <v>129</v>
      </c>
      <c r="C15" s="33" t="s">
        <v>130</v>
      </c>
      <c r="D15" s="8" t="s">
        <v>113</v>
      </c>
      <c r="E15" s="12" t="s">
        <v>114</v>
      </c>
      <c r="F15" s="12" t="s">
        <v>115</v>
      </c>
      <c r="G15" s="13" t="s">
        <v>131</v>
      </c>
      <c r="H15" s="39">
        <v>114.91</v>
      </c>
      <c r="I15" s="39">
        <v>114.91</v>
      </c>
      <c r="J15" s="39"/>
      <c r="K15" s="11"/>
      <c r="L15" s="11"/>
      <c r="M15" s="39"/>
      <c r="N15" s="11"/>
      <c r="O15" s="11"/>
      <c r="P15" s="1"/>
    </row>
    <row r="16" spans="1:16" ht="7.5" customHeight="1">
      <c r="A16" s="138"/>
      <c r="B16" s="18"/>
      <c r="C16" s="18"/>
      <c r="D16" s="18"/>
      <c r="E16" s="18"/>
      <c r="F16" s="18"/>
      <c r="G16" s="18"/>
      <c r="H16" s="18"/>
      <c r="I16" s="18"/>
      <c r="J16" s="18"/>
      <c r="K16" s="18"/>
      <c r="L16" s="18"/>
      <c r="M16" s="18"/>
      <c r="N16" s="18"/>
      <c r="O16" s="18"/>
      <c r="P16" s="2"/>
    </row>
  </sheetData>
  <mergeCells count="11">
    <mergeCell ref="E2:G2"/>
    <mergeCell ref="B3:D3"/>
    <mergeCell ref="A1:A16"/>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B15 C15 D15 E15"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132</v>
      </c>
      <c r="B1" s="126"/>
      <c r="C1" s="126"/>
      <c r="D1" s="126"/>
      <c r="E1" s="126"/>
      <c r="F1" s="150"/>
      <c r="G1" s="40"/>
    </row>
    <row r="2" spans="1:7" ht="15" customHeight="1">
      <c r="A2" s="142" t="s">
        <v>638</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133</v>
      </c>
      <c r="B7" s="43" t="s">
        <v>134</v>
      </c>
      <c r="C7" s="12" t="s">
        <v>135</v>
      </c>
      <c r="D7" s="11"/>
      <c r="E7" s="11"/>
      <c r="F7" s="11"/>
      <c r="G7" s="42"/>
    </row>
    <row r="8" spans="1:7" ht="22.5" customHeight="1">
      <c r="A8" s="12" t="s">
        <v>136</v>
      </c>
      <c r="B8" s="44"/>
      <c r="C8" s="12" t="s">
        <v>137</v>
      </c>
      <c r="D8" s="11"/>
      <c r="E8" s="11"/>
      <c r="F8" s="11"/>
      <c r="G8" s="42"/>
    </row>
    <row r="9" spans="1:7" ht="22.5" customHeight="1">
      <c r="A9" s="14"/>
      <c r="B9" s="11"/>
      <c r="C9" s="12" t="s">
        <v>138</v>
      </c>
      <c r="D9" s="11"/>
      <c r="E9" s="11"/>
      <c r="F9" s="11"/>
      <c r="G9" s="42"/>
    </row>
    <row r="10" spans="1:7" ht="22.5" customHeight="1">
      <c r="A10" s="45"/>
      <c r="B10" s="11"/>
      <c r="C10" s="12" t="s">
        <v>139</v>
      </c>
      <c r="D10" s="11">
        <v>8374.7999999999993</v>
      </c>
      <c r="E10" s="11">
        <v>8374.7999999999993</v>
      </c>
      <c r="F10" s="11"/>
      <c r="G10" s="42"/>
    </row>
    <row r="11" spans="1:7" ht="22.5" customHeight="1">
      <c r="A11" s="46"/>
      <c r="B11" s="11"/>
      <c r="C11" s="12" t="s">
        <v>140</v>
      </c>
      <c r="D11" s="11"/>
      <c r="E11" s="11"/>
      <c r="F11" s="11"/>
      <c r="G11" s="42"/>
    </row>
    <row r="12" spans="1:7" ht="22.5" customHeight="1">
      <c r="A12" s="45"/>
      <c r="B12" s="11"/>
      <c r="C12" s="12" t="s">
        <v>141</v>
      </c>
      <c r="D12" s="11"/>
      <c r="E12" s="11"/>
      <c r="F12" s="11"/>
      <c r="G12" s="42"/>
    </row>
    <row r="13" spans="1:7" ht="22.5" customHeight="1">
      <c r="A13" s="45"/>
      <c r="B13" s="11"/>
      <c r="C13" s="12" t="s">
        <v>142</v>
      </c>
      <c r="D13" s="11"/>
      <c r="E13" s="11"/>
      <c r="F13" s="11"/>
      <c r="G13" s="42"/>
    </row>
    <row r="14" spans="1:7" ht="22.5" customHeight="1">
      <c r="A14" s="45"/>
      <c r="B14" s="11"/>
      <c r="C14" s="12" t="s">
        <v>143</v>
      </c>
      <c r="D14" s="11">
        <v>387.13</v>
      </c>
      <c r="E14" s="11">
        <v>387.13</v>
      </c>
      <c r="F14" s="11"/>
      <c r="G14" s="42"/>
    </row>
    <row r="15" spans="1:7" ht="22.5" customHeight="1">
      <c r="A15" s="45"/>
      <c r="B15" s="11"/>
      <c r="C15" s="12" t="s">
        <v>144</v>
      </c>
      <c r="D15" s="11"/>
      <c r="E15" s="11"/>
      <c r="F15" s="11"/>
      <c r="G15" s="42"/>
    </row>
    <row r="16" spans="1:7" ht="27.75" customHeight="1">
      <c r="A16" s="45"/>
      <c r="B16" s="11"/>
      <c r="C16" s="12" t="s">
        <v>145</v>
      </c>
      <c r="D16" s="11">
        <v>114.91</v>
      </c>
      <c r="E16" s="11">
        <v>114.91</v>
      </c>
      <c r="F16" s="11"/>
      <c r="G16" s="42"/>
    </row>
    <row r="17" spans="1:7" ht="27.75" customHeight="1">
      <c r="A17" s="45"/>
      <c r="B17" s="11"/>
      <c r="C17" s="12" t="s">
        <v>146</v>
      </c>
      <c r="D17" s="11"/>
      <c r="E17" s="11"/>
      <c r="F17" s="11"/>
      <c r="G17" s="42"/>
    </row>
    <row r="18" spans="1:7" ht="27.75" customHeight="1">
      <c r="A18" s="45"/>
      <c r="B18" s="11"/>
      <c r="C18" s="12" t="s">
        <v>147</v>
      </c>
      <c r="D18" s="11"/>
      <c r="E18" s="11"/>
      <c r="F18" s="11"/>
      <c r="G18" s="42"/>
    </row>
    <row r="19" spans="1:7" ht="27.75" customHeight="1">
      <c r="A19" s="45"/>
      <c r="B19" s="11"/>
      <c r="C19" s="12" t="s">
        <v>148</v>
      </c>
      <c r="D19" s="11"/>
      <c r="E19" s="11"/>
      <c r="F19" s="11"/>
      <c r="G19" s="42"/>
    </row>
    <row r="20" spans="1:7" ht="20.25" customHeight="1">
      <c r="A20" s="45"/>
      <c r="B20" s="11"/>
      <c r="C20" s="12" t="s">
        <v>149</v>
      </c>
      <c r="D20" s="11"/>
      <c r="E20" s="11"/>
      <c r="F20" s="11"/>
      <c r="G20" s="42"/>
    </row>
    <row r="21" spans="1:7" ht="20.25" customHeight="1">
      <c r="A21" s="45"/>
      <c r="B21" s="11"/>
      <c r="C21" s="12" t="s">
        <v>150</v>
      </c>
      <c r="D21" s="11"/>
      <c r="E21" s="11"/>
      <c r="F21" s="11"/>
      <c r="G21" s="42"/>
    </row>
    <row r="22" spans="1:7" ht="15.75" customHeight="1">
      <c r="A22" s="45"/>
      <c r="B22" s="11"/>
      <c r="C22" s="12" t="s">
        <v>151</v>
      </c>
      <c r="D22" s="11"/>
      <c r="E22" s="11"/>
      <c r="F22" s="11"/>
      <c r="G22" s="1"/>
    </row>
    <row r="23" spans="1:7" ht="15.75" customHeight="1">
      <c r="A23" s="45"/>
      <c r="B23" s="11"/>
      <c r="C23" s="12" t="s">
        <v>152</v>
      </c>
      <c r="D23" s="11"/>
      <c r="E23" s="11"/>
      <c r="F23" s="11"/>
      <c r="G23" s="1"/>
    </row>
    <row r="24" spans="1:7" ht="15.75" customHeight="1">
      <c r="A24" s="45"/>
      <c r="B24" s="11"/>
      <c r="C24" s="12" t="s">
        <v>153</v>
      </c>
      <c r="D24" s="11"/>
      <c r="E24" s="11"/>
      <c r="F24" s="11"/>
      <c r="G24" s="1"/>
    </row>
    <row r="25" spans="1:7" ht="15.75" customHeight="1">
      <c r="A25" s="45"/>
      <c r="B25" s="11"/>
      <c r="C25" s="12" t="s">
        <v>154</v>
      </c>
      <c r="D25" s="11"/>
      <c r="E25" s="11"/>
      <c r="F25" s="11"/>
      <c r="G25" s="1"/>
    </row>
    <row r="26" spans="1:7" ht="15.75" customHeight="1">
      <c r="A26" s="45"/>
      <c r="B26" s="11"/>
      <c r="C26" s="12" t="s">
        <v>155</v>
      </c>
      <c r="D26" s="11"/>
      <c r="E26" s="11"/>
      <c r="F26" s="11"/>
      <c r="G26" s="1"/>
    </row>
    <row r="27" spans="1:7" ht="15.75" customHeight="1">
      <c r="A27" s="45"/>
      <c r="B27" s="11"/>
      <c r="C27" s="12" t="s">
        <v>156</v>
      </c>
      <c r="D27" s="11"/>
      <c r="E27" s="11"/>
      <c r="F27" s="11"/>
      <c r="G27" s="1"/>
    </row>
    <row r="28" spans="1:7" ht="15.75" customHeight="1">
      <c r="A28" s="45"/>
      <c r="B28" s="11"/>
      <c r="C28" s="12" t="s">
        <v>157</v>
      </c>
      <c r="D28" s="11"/>
      <c r="E28" s="11"/>
      <c r="F28" s="11"/>
      <c r="G28" s="1"/>
    </row>
    <row r="29" spans="1:7" ht="15.75" customHeight="1">
      <c r="A29" s="45"/>
      <c r="B29" s="11"/>
      <c r="C29" s="12" t="s">
        <v>158</v>
      </c>
      <c r="D29" s="11"/>
      <c r="E29" s="11"/>
      <c r="F29" s="11"/>
      <c r="G29" s="1"/>
    </row>
    <row r="30" spans="1:7" ht="15.75" customHeight="1">
      <c r="A30" s="45"/>
      <c r="B30" s="11"/>
      <c r="C30" s="12" t="s">
        <v>159</v>
      </c>
      <c r="D30" s="11"/>
      <c r="E30" s="11"/>
      <c r="F30" s="11"/>
      <c r="G30" s="1"/>
    </row>
    <row r="31" spans="1:7" ht="15.75" customHeight="1">
      <c r="A31" s="47"/>
      <c r="B31" s="11"/>
      <c r="C31" s="12" t="s">
        <v>160</v>
      </c>
      <c r="D31" s="11"/>
      <c r="E31" s="11"/>
      <c r="F31" s="11"/>
      <c r="G31" s="1"/>
    </row>
    <row r="32" spans="1:7" ht="15.75" customHeight="1">
      <c r="A32" s="47"/>
      <c r="B32" s="11"/>
      <c r="C32" s="12" t="s">
        <v>161</v>
      </c>
      <c r="D32" s="11"/>
      <c r="E32" s="11"/>
      <c r="F32" s="11"/>
      <c r="G32" s="1"/>
    </row>
    <row r="33" spans="1:7" ht="15.75" customHeight="1">
      <c r="A33" s="14"/>
      <c r="B33" s="11"/>
      <c r="C33" s="12" t="s">
        <v>162</v>
      </c>
      <c r="D33" s="11"/>
      <c r="E33" s="11"/>
      <c r="F33" s="11"/>
      <c r="G33" s="1"/>
    </row>
    <row r="34" spans="1:7" ht="14.25" customHeight="1">
      <c r="A34" s="14"/>
      <c r="B34" s="48"/>
      <c r="C34" s="16"/>
      <c r="D34" s="48"/>
      <c r="E34" s="48"/>
      <c r="F34" s="48"/>
      <c r="G34" s="1"/>
    </row>
    <row r="35" spans="1:7" ht="20.25" customHeight="1">
      <c r="A35" s="17" t="s">
        <v>63</v>
      </c>
      <c r="B35" s="48">
        <v>8876.84</v>
      </c>
      <c r="C35" s="17" t="s">
        <v>64</v>
      </c>
      <c r="D35" s="48">
        <v>8876.84</v>
      </c>
      <c r="E35" s="48">
        <v>8876.84</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163</v>
      </c>
      <c r="B1" s="151"/>
      <c r="C1" s="151"/>
      <c r="D1" s="151"/>
      <c r="E1" s="151"/>
      <c r="F1" s="151"/>
      <c r="G1" s="151"/>
      <c r="H1" s="151"/>
      <c r="I1" s="151"/>
      <c r="J1" s="151"/>
      <c r="K1" s="151"/>
      <c r="L1" s="151"/>
      <c r="M1" s="151"/>
      <c r="N1" s="152"/>
      <c r="O1" s="19"/>
    </row>
    <row r="2" spans="1:15" ht="15.75" customHeight="1">
      <c r="A2" s="153" t="s">
        <v>638</v>
      </c>
      <c r="B2" s="154"/>
      <c r="C2" s="154"/>
      <c r="D2" s="155"/>
      <c r="E2" s="155"/>
      <c r="F2" s="3"/>
      <c r="G2" s="3"/>
      <c r="H2" s="3"/>
      <c r="I2" s="41"/>
      <c r="J2" s="41"/>
      <c r="K2" s="41"/>
      <c r="L2" s="51" t="s">
        <v>1</v>
      </c>
      <c r="M2" s="51"/>
      <c r="N2" s="3"/>
      <c r="O2" s="19"/>
    </row>
    <row r="3" spans="1:15" ht="16.5" customHeight="1">
      <c r="A3" s="121" t="s">
        <v>93</v>
      </c>
      <c r="B3" s="121"/>
      <c r="C3" s="121"/>
      <c r="D3" s="121" t="s">
        <v>164</v>
      </c>
      <c r="E3" s="121" t="s">
        <v>165</v>
      </c>
      <c r="F3" s="121" t="s">
        <v>166</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8876.84</v>
      </c>
      <c r="H5" s="9">
        <v>2608.77</v>
      </c>
      <c r="I5" s="9">
        <v>729.65</v>
      </c>
      <c r="J5" s="9">
        <v>32.99</v>
      </c>
      <c r="K5" s="9">
        <v>4426.79</v>
      </c>
      <c r="L5" s="9">
        <v>1078.6400000000001</v>
      </c>
      <c r="M5" s="9"/>
      <c r="N5" s="9"/>
      <c r="O5" s="23"/>
    </row>
    <row r="6" spans="1:15" ht="18" customHeight="1">
      <c r="A6" s="37"/>
      <c r="B6" s="37"/>
      <c r="C6" s="37"/>
      <c r="D6" s="37"/>
      <c r="E6" s="37" t="s">
        <v>110</v>
      </c>
      <c r="F6" s="37"/>
      <c r="G6" s="38">
        <v>8876.84</v>
      </c>
      <c r="H6" s="38">
        <v>2608.77</v>
      </c>
      <c r="I6" s="38">
        <v>729.65</v>
      </c>
      <c r="J6" s="38">
        <v>32.99</v>
      </c>
      <c r="K6" s="38">
        <v>4426.79</v>
      </c>
      <c r="L6" s="38">
        <v>1078.6400000000001</v>
      </c>
      <c r="M6" s="38"/>
      <c r="N6" s="38"/>
      <c r="O6" s="23"/>
    </row>
    <row r="7" spans="1:15" ht="18" customHeight="1">
      <c r="A7" s="53" t="s">
        <v>111</v>
      </c>
      <c r="B7" s="53" t="s">
        <v>112</v>
      </c>
      <c r="C7" s="53" t="s">
        <v>113</v>
      </c>
      <c r="D7" s="53" t="s">
        <v>114</v>
      </c>
      <c r="E7" s="53" t="s">
        <v>115</v>
      </c>
      <c r="F7" s="53" t="s">
        <v>116</v>
      </c>
      <c r="G7" s="54">
        <v>5649.1</v>
      </c>
      <c r="H7" s="54">
        <v>2106.73</v>
      </c>
      <c r="I7" s="54">
        <v>729.65</v>
      </c>
      <c r="J7" s="54">
        <v>32.99</v>
      </c>
      <c r="K7" s="54">
        <v>2758.09</v>
      </c>
      <c r="L7" s="54">
        <v>21.64</v>
      </c>
      <c r="M7" s="54"/>
      <c r="N7" s="54"/>
      <c r="O7" s="23"/>
    </row>
    <row r="8" spans="1:15" ht="18" customHeight="1">
      <c r="A8" s="53" t="s">
        <v>111</v>
      </c>
      <c r="B8" s="53" t="s">
        <v>112</v>
      </c>
      <c r="C8" s="53" t="s">
        <v>117</v>
      </c>
      <c r="D8" s="53" t="s">
        <v>114</v>
      </c>
      <c r="E8" s="53" t="s">
        <v>115</v>
      </c>
      <c r="F8" s="53" t="s">
        <v>118</v>
      </c>
      <c r="G8" s="54">
        <v>480</v>
      </c>
      <c r="H8" s="54"/>
      <c r="I8" s="54"/>
      <c r="J8" s="54"/>
      <c r="K8" s="54">
        <v>480</v>
      </c>
      <c r="L8" s="54"/>
      <c r="M8" s="54"/>
      <c r="N8" s="54"/>
      <c r="O8" s="23"/>
    </row>
    <row r="9" spans="1:15" ht="18" customHeight="1">
      <c r="A9" s="53" t="s">
        <v>111</v>
      </c>
      <c r="B9" s="53" t="s">
        <v>112</v>
      </c>
      <c r="C9" s="53" t="s">
        <v>119</v>
      </c>
      <c r="D9" s="53" t="s">
        <v>114</v>
      </c>
      <c r="E9" s="53" t="s">
        <v>115</v>
      </c>
      <c r="F9" s="53" t="s">
        <v>120</v>
      </c>
      <c r="G9" s="54">
        <v>94.12</v>
      </c>
      <c r="H9" s="54"/>
      <c r="I9" s="54"/>
      <c r="J9" s="54"/>
      <c r="K9" s="54">
        <v>94.12</v>
      </c>
      <c r="L9" s="54"/>
      <c r="M9" s="54"/>
      <c r="N9" s="54"/>
      <c r="O9" s="23"/>
    </row>
    <row r="10" spans="1:15" ht="18" customHeight="1">
      <c r="A10" s="53" t="s">
        <v>111</v>
      </c>
      <c r="B10" s="53" t="s">
        <v>112</v>
      </c>
      <c r="C10" s="53" t="s">
        <v>121</v>
      </c>
      <c r="D10" s="53" t="s">
        <v>114</v>
      </c>
      <c r="E10" s="53" t="s">
        <v>115</v>
      </c>
      <c r="F10" s="53" t="s">
        <v>122</v>
      </c>
      <c r="G10" s="54">
        <v>805.98</v>
      </c>
      <c r="H10" s="54"/>
      <c r="I10" s="54"/>
      <c r="J10" s="54"/>
      <c r="K10" s="54">
        <v>805.98</v>
      </c>
      <c r="L10" s="54"/>
      <c r="M10" s="54"/>
      <c r="N10" s="54"/>
      <c r="O10" s="23"/>
    </row>
    <row r="11" spans="1:15" ht="18" customHeight="1">
      <c r="A11" s="53" t="s">
        <v>111</v>
      </c>
      <c r="B11" s="53" t="s">
        <v>112</v>
      </c>
      <c r="C11" s="53" t="s">
        <v>123</v>
      </c>
      <c r="D11" s="53" t="s">
        <v>114</v>
      </c>
      <c r="E11" s="53" t="s">
        <v>115</v>
      </c>
      <c r="F11" s="53" t="s">
        <v>124</v>
      </c>
      <c r="G11" s="54">
        <v>1345.6</v>
      </c>
      <c r="H11" s="54"/>
      <c r="I11" s="54"/>
      <c r="J11" s="54"/>
      <c r="K11" s="54">
        <v>288.60000000000002</v>
      </c>
      <c r="L11" s="54">
        <v>1057</v>
      </c>
      <c r="M11" s="54"/>
      <c r="N11" s="54"/>
      <c r="O11" s="23"/>
    </row>
    <row r="12" spans="1:15" ht="18" customHeight="1">
      <c r="A12" s="53" t="s">
        <v>125</v>
      </c>
      <c r="B12" s="53" t="s">
        <v>126</v>
      </c>
      <c r="C12" s="53" t="s">
        <v>126</v>
      </c>
      <c r="D12" s="53" t="s">
        <v>114</v>
      </c>
      <c r="E12" s="53" t="s">
        <v>115</v>
      </c>
      <c r="F12" s="53" t="s">
        <v>127</v>
      </c>
      <c r="G12" s="54">
        <v>383.02</v>
      </c>
      <c r="H12" s="54">
        <v>383.02</v>
      </c>
      <c r="I12" s="54"/>
      <c r="J12" s="54"/>
      <c r="K12" s="54"/>
      <c r="L12" s="54"/>
      <c r="M12" s="54"/>
      <c r="N12" s="54"/>
      <c r="O12" s="23"/>
    </row>
    <row r="13" spans="1:15" ht="18" customHeight="1">
      <c r="A13" s="53" t="s">
        <v>125</v>
      </c>
      <c r="B13" s="53" t="s">
        <v>123</v>
      </c>
      <c r="C13" s="53" t="s">
        <v>113</v>
      </c>
      <c r="D13" s="53" t="s">
        <v>114</v>
      </c>
      <c r="E13" s="53" t="s">
        <v>115</v>
      </c>
      <c r="F13" s="53" t="s">
        <v>128</v>
      </c>
      <c r="G13" s="54">
        <v>4.1100000000000003</v>
      </c>
      <c r="H13" s="54">
        <v>4.1100000000000003</v>
      </c>
      <c r="I13" s="54"/>
      <c r="J13" s="54"/>
      <c r="K13" s="54"/>
      <c r="L13" s="54"/>
      <c r="M13" s="54"/>
      <c r="N13" s="54"/>
      <c r="O13" s="23"/>
    </row>
    <row r="14" spans="1:15" ht="18" customHeight="1">
      <c r="A14" s="53" t="s">
        <v>129</v>
      </c>
      <c r="B14" s="53" t="s">
        <v>130</v>
      </c>
      <c r="C14" s="53" t="s">
        <v>113</v>
      </c>
      <c r="D14" s="53" t="s">
        <v>114</v>
      </c>
      <c r="E14" s="53" t="s">
        <v>115</v>
      </c>
      <c r="F14" s="53" t="s">
        <v>131</v>
      </c>
      <c r="G14" s="54">
        <v>114.91</v>
      </c>
      <c r="H14" s="54">
        <v>114.91</v>
      </c>
      <c r="I14" s="54"/>
      <c r="J14" s="54"/>
      <c r="K14" s="54"/>
      <c r="L14" s="54"/>
      <c r="M14" s="54"/>
      <c r="N14" s="54"/>
      <c r="O14" s="23"/>
    </row>
    <row r="15" spans="1:15" ht="7.5" customHeight="1">
      <c r="A15" s="30"/>
      <c r="B15" s="30"/>
      <c r="C15" s="30"/>
      <c r="D15" s="30"/>
      <c r="E15" s="30"/>
      <c r="F15" s="30"/>
      <c r="G15" s="30"/>
      <c r="H15" s="30"/>
      <c r="I15" s="30"/>
      <c r="J15" s="30"/>
      <c r="K15" s="30"/>
      <c r="L15" s="30"/>
      <c r="M15" s="30"/>
      <c r="N15" s="30"/>
      <c r="O15"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A14 B14 C14 D14"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167</v>
      </c>
      <c r="B1" s="157"/>
      <c r="C1" s="157"/>
      <c r="D1" s="157"/>
      <c r="E1" s="157"/>
      <c r="F1" s="157"/>
      <c r="G1" s="157"/>
      <c r="H1" s="157"/>
      <c r="I1" s="158"/>
      <c r="J1" s="55"/>
    </row>
    <row r="2" spans="1:10" ht="14.25" customHeight="1">
      <c r="A2" s="162" t="s">
        <v>638</v>
      </c>
      <c r="B2" s="162"/>
      <c r="C2" s="162"/>
      <c r="D2" s="56"/>
      <c r="E2" s="56"/>
      <c r="F2" s="56"/>
      <c r="G2" s="56"/>
      <c r="H2" s="56"/>
      <c r="I2" s="57" t="s">
        <v>1</v>
      </c>
      <c r="J2" s="55"/>
    </row>
    <row r="3" spans="1:10" ht="26.25" customHeight="1">
      <c r="A3" s="159" t="s">
        <v>168</v>
      </c>
      <c r="B3" s="160"/>
      <c r="C3" s="161" t="s">
        <v>96</v>
      </c>
      <c r="D3" s="161" t="s">
        <v>169</v>
      </c>
      <c r="E3" s="60"/>
      <c r="F3" s="159" t="s">
        <v>168</v>
      </c>
      <c r="G3" s="160"/>
      <c r="H3" s="161" t="s">
        <v>96</v>
      </c>
      <c r="I3" s="161" t="s">
        <v>169</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8876.840000000002</v>
      </c>
      <c r="E5" s="65"/>
      <c r="F5" s="65"/>
      <c r="G5" s="65"/>
      <c r="H5" s="66"/>
      <c r="I5" s="65"/>
      <c r="J5" s="61"/>
    </row>
    <row r="6" spans="1:10" ht="16.5" customHeight="1">
      <c r="A6" s="59">
        <v>501</v>
      </c>
      <c r="B6" s="66"/>
      <c r="C6" s="67" t="s">
        <v>170</v>
      </c>
      <c r="D6" s="68">
        <v>3135.26</v>
      </c>
      <c r="E6" s="66"/>
      <c r="F6" s="59">
        <v>507</v>
      </c>
      <c r="G6" s="66"/>
      <c r="H6" s="67" t="s">
        <v>171</v>
      </c>
      <c r="I6" s="68"/>
      <c r="J6" s="61"/>
    </row>
    <row r="7" spans="1:10" ht="17.25" customHeight="1">
      <c r="A7" s="59">
        <v>501</v>
      </c>
      <c r="B7" s="69" t="s">
        <v>113</v>
      </c>
      <c r="C7" s="70" t="s">
        <v>172</v>
      </c>
      <c r="D7" s="64">
        <v>2425.5700000000002</v>
      </c>
      <c r="E7" s="66"/>
      <c r="F7" s="59">
        <v>507</v>
      </c>
      <c r="G7" s="69" t="s">
        <v>113</v>
      </c>
      <c r="H7" s="71" t="s">
        <v>173</v>
      </c>
      <c r="I7" s="64"/>
      <c r="J7" s="61"/>
    </row>
    <row r="8" spans="1:10" ht="17.25" customHeight="1">
      <c r="A8" s="59">
        <v>501</v>
      </c>
      <c r="B8" s="69" t="s">
        <v>112</v>
      </c>
      <c r="C8" s="70" t="s">
        <v>174</v>
      </c>
      <c r="D8" s="64">
        <v>473.16</v>
      </c>
      <c r="E8" s="66"/>
      <c r="F8" s="59">
        <v>507</v>
      </c>
      <c r="G8" s="69" t="s">
        <v>112</v>
      </c>
      <c r="H8" s="71" t="s">
        <v>175</v>
      </c>
      <c r="I8" s="64"/>
      <c r="J8" s="61"/>
    </row>
    <row r="9" spans="1:10" ht="17.25" customHeight="1">
      <c r="A9" s="59">
        <v>501</v>
      </c>
      <c r="B9" s="69" t="s">
        <v>176</v>
      </c>
      <c r="C9" s="70" t="s">
        <v>177</v>
      </c>
      <c r="D9" s="64">
        <v>126.55</v>
      </c>
      <c r="E9" s="66"/>
      <c r="F9" s="59">
        <v>507</v>
      </c>
      <c r="G9" s="59">
        <v>99</v>
      </c>
      <c r="H9" s="71" t="s">
        <v>178</v>
      </c>
      <c r="I9" s="64"/>
      <c r="J9" s="61"/>
    </row>
    <row r="10" spans="1:10" ht="17.25" customHeight="1">
      <c r="A10" s="59">
        <v>501</v>
      </c>
      <c r="B10" s="59">
        <v>99</v>
      </c>
      <c r="C10" s="70" t="s">
        <v>179</v>
      </c>
      <c r="D10" s="64">
        <v>109.98</v>
      </c>
      <c r="E10" s="66"/>
      <c r="F10" s="59">
        <v>508</v>
      </c>
      <c r="G10" s="66"/>
      <c r="H10" s="67" t="s">
        <v>180</v>
      </c>
      <c r="I10" s="64"/>
      <c r="J10" s="61"/>
    </row>
    <row r="11" spans="1:10" ht="17.25" customHeight="1">
      <c r="A11" s="59">
        <v>502</v>
      </c>
      <c r="B11" s="66"/>
      <c r="C11" s="67" t="s">
        <v>181</v>
      </c>
      <c r="D11" s="64">
        <v>3311.27</v>
      </c>
      <c r="E11" s="66"/>
      <c r="F11" s="59">
        <v>508</v>
      </c>
      <c r="G11" s="69" t="s">
        <v>113</v>
      </c>
      <c r="H11" s="71" t="s">
        <v>173</v>
      </c>
      <c r="I11" s="64"/>
      <c r="J11" s="61"/>
    </row>
    <row r="12" spans="1:10" ht="17.25" customHeight="1">
      <c r="A12" s="59">
        <v>502</v>
      </c>
      <c r="B12" s="69" t="s">
        <v>113</v>
      </c>
      <c r="C12" s="70" t="s">
        <v>182</v>
      </c>
      <c r="D12" s="64">
        <v>1453.13</v>
      </c>
      <c r="E12" s="66"/>
      <c r="F12" s="59">
        <v>508</v>
      </c>
      <c r="G12" s="69" t="s">
        <v>112</v>
      </c>
      <c r="H12" s="71" t="s">
        <v>175</v>
      </c>
      <c r="I12" s="64"/>
      <c r="J12" s="61"/>
    </row>
    <row r="13" spans="1:10" ht="17.25" customHeight="1">
      <c r="A13" s="59">
        <v>502</v>
      </c>
      <c r="B13" s="69" t="s">
        <v>112</v>
      </c>
      <c r="C13" s="70" t="s">
        <v>183</v>
      </c>
      <c r="D13" s="64"/>
      <c r="E13" s="66"/>
      <c r="F13" s="59">
        <v>508</v>
      </c>
      <c r="G13" s="59">
        <v>99</v>
      </c>
      <c r="H13" s="71" t="s">
        <v>178</v>
      </c>
      <c r="I13" s="64"/>
      <c r="J13" s="61"/>
    </row>
    <row r="14" spans="1:10" ht="17.25" customHeight="1">
      <c r="A14" s="59">
        <v>502</v>
      </c>
      <c r="B14" s="69" t="s">
        <v>176</v>
      </c>
      <c r="C14" s="70" t="s">
        <v>184</v>
      </c>
      <c r="D14" s="64"/>
      <c r="E14" s="66"/>
      <c r="F14" s="59">
        <v>509</v>
      </c>
      <c r="G14" s="66"/>
      <c r="H14" s="67" t="s">
        <v>185</v>
      </c>
      <c r="I14" s="64">
        <v>134.51</v>
      </c>
      <c r="J14" s="61"/>
    </row>
    <row r="15" spans="1:10" ht="17.25" customHeight="1">
      <c r="A15" s="59">
        <v>502</v>
      </c>
      <c r="B15" s="69" t="s">
        <v>186</v>
      </c>
      <c r="C15" s="70" t="s">
        <v>187</v>
      </c>
      <c r="D15" s="64">
        <v>158.21</v>
      </c>
      <c r="E15" s="66"/>
      <c r="F15" s="59">
        <v>509</v>
      </c>
      <c r="G15" s="69" t="s">
        <v>113</v>
      </c>
      <c r="H15" s="71" t="s">
        <v>188</v>
      </c>
      <c r="I15" s="64">
        <v>111.49</v>
      </c>
      <c r="J15" s="61"/>
    </row>
    <row r="16" spans="1:10" ht="16.5" customHeight="1">
      <c r="A16" s="59">
        <v>502</v>
      </c>
      <c r="B16" s="69" t="s">
        <v>126</v>
      </c>
      <c r="C16" s="70" t="s">
        <v>189</v>
      </c>
      <c r="D16" s="68">
        <v>1282.97</v>
      </c>
      <c r="E16" s="66"/>
      <c r="F16" s="59">
        <v>509</v>
      </c>
      <c r="G16" s="69" t="s">
        <v>112</v>
      </c>
      <c r="H16" s="71" t="s">
        <v>190</v>
      </c>
      <c r="I16" s="64"/>
      <c r="J16" s="61"/>
    </row>
    <row r="17" spans="1:10" ht="14.25" customHeight="1">
      <c r="A17" s="59">
        <v>502</v>
      </c>
      <c r="B17" s="69" t="s">
        <v>191</v>
      </c>
      <c r="C17" s="70" t="s">
        <v>192</v>
      </c>
      <c r="D17" s="64"/>
      <c r="E17" s="66"/>
      <c r="F17" s="59">
        <v>509</v>
      </c>
      <c r="G17" s="69" t="s">
        <v>176</v>
      </c>
      <c r="H17" s="71" t="s">
        <v>193</v>
      </c>
      <c r="I17" s="64"/>
      <c r="J17" s="61"/>
    </row>
    <row r="18" spans="1:10" ht="14.25" customHeight="1">
      <c r="A18" s="59">
        <v>502</v>
      </c>
      <c r="B18" s="69" t="s">
        <v>194</v>
      </c>
      <c r="C18" s="70" t="s">
        <v>195</v>
      </c>
      <c r="D18" s="64"/>
      <c r="E18" s="66"/>
      <c r="F18" s="59">
        <v>509</v>
      </c>
      <c r="G18" s="69" t="s">
        <v>126</v>
      </c>
      <c r="H18" s="71" t="s">
        <v>196</v>
      </c>
      <c r="I18" s="64">
        <v>23.02</v>
      </c>
      <c r="J18" s="61"/>
    </row>
    <row r="19" spans="1:10" ht="14.25" customHeight="1">
      <c r="A19" s="59">
        <v>502</v>
      </c>
      <c r="B19" s="69" t="s">
        <v>197</v>
      </c>
      <c r="C19" s="70" t="s">
        <v>198</v>
      </c>
      <c r="D19" s="64">
        <v>74</v>
      </c>
      <c r="E19" s="66"/>
      <c r="F19" s="59">
        <v>509</v>
      </c>
      <c r="G19" s="59">
        <v>99</v>
      </c>
      <c r="H19" s="71" t="s">
        <v>199</v>
      </c>
      <c r="I19" s="64"/>
      <c r="J19" s="61"/>
    </row>
    <row r="20" spans="1:10" ht="14.25" customHeight="1">
      <c r="A20" s="59">
        <v>502</v>
      </c>
      <c r="B20" s="69" t="s">
        <v>200</v>
      </c>
      <c r="C20" s="70" t="s">
        <v>201</v>
      </c>
      <c r="D20" s="64">
        <v>159.96</v>
      </c>
      <c r="E20" s="66"/>
      <c r="F20" s="59">
        <v>510</v>
      </c>
      <c r="G20" s="59"/>
      <c r="H20" s="67" t="s">
        <v>202</v>
      </c>
      <c r="I20" s="64"/>
      <c r="J20" s="61"/>
    </row>
    <row r="21" spans="1:10" ht="14.25" customHeight="1">
      <c r="A21" s="59">
        <v>502</v>
      </c>
      <c r="B21" s="59">
        <v>99</v>
      </c>
      <c r="C21" s="70" t="s">
        <v>203</v>
      </c>
      <c r="D21" s="64">
        <v>183</v>
      </c>
      <c r="E21" s="66"/>
      <c r="F21" s="59">
        <v>510</v>
      </c>
      <c r="G21" s="69" t="s">
        <v>112</v>
      </c>
      <c r="H21" s="71" t="s">
        <v>204</v>
      </c>
      <c r="I21" s="64"/>
      <c r="J21" s="61"/>
    </row>
    <row r="22" spans="1:10" ht="14.25" customHeight="1">
      <c r="A22" s="59">
        <v>503</v>
      </c>
      <c r="B22" s="66"/>
      <c r="C22" s="67" t="s">
        <v>205</v>
      </c>
      <c r="D22" s="64">
        <v>1493.96</v>
      </c>
      <c r="E22" s="66"/>
      <c r="F22" s="59">
        <v>510</v>
      </c>
      <c r="G22" s="69" t="s">
        <v>176</v>
      </c>
      <c r="H22" s="71" t="s">
        <v>206</v>
      </c>
      <c r="I22" s="64"/>
      <c r="J22" s="61"/>
    </row>
    <row r="23" spans="1:10" ht="14.25" customHeight="1">
      <c r="A23" s="59">
        <v>503</v>
      </c>
      <c r="B23" s="69" t="s">
        <v>113</v>
      </c>
      <c r="C23" s="71" t="s">
        <v>207</v>
      </c>
      <c r="D23" s="64">
        <v>295.95999999999998</v>
      </c>
      <c r="E23" s="66"/>
      <c r="F23" s="59">
        <v>511</v>
      </c>
      <c r="G23" s="66"/>
      <c r="H23" s="67" t="s">
        <v>208</v>
      </c>
      <c r="I23" s="68"/>
      <c r="J23" s="61"/>
    </row>
    <row r="24" spans="1:10" ht="14.25" customHeight="1">
      <c r="A24" s="59">
        <v>503</v>
      </c>
      <c r="B24" s="69" t="s">
        <v>112</v>
      </c>
      <c r="C24" s="71" t="s">
        <v>209</v>
      </c>
      <c r="D24" s="64">
        <v>626</v>
      </c>
      <c r="E24" s="66"/>
      <c r="F24" s="59">
        <v>511</v>
      </c>
      <c r="G24" s="69" t="s">
        <v>113</v>
      </c>
      <c r="H24" s="71" t="s">
        <v>210</v>
      </c>
      <c r="I24" s="64"/>
      <c r="J24" s="61"/>
    </row>
    <row r="25" spans="1:10" ht="14.25" customHeight="1">
      <c r="A25" s="59">
        <v>503</v>
      </c>
      <c r="B25" s="69" t="s">
        <v>176</v>
      </c>
      <c r="C25" s="71" t="s">
        <v>211</v>
      </c>
      <c r="D25" s="64"/>
      <c r="E25" s="66"/>
      <c r="F25" s="59">
        <v>511</v>
      </c>
      <c r="G25" s="69" t="s">
        <v>112</v>
      </c>
      <c r="H25" s="71" t="s">
        <v>212</v>
      </c>
      <c r="I25" s="64"/>
      <c r="J25" s="61"/>
    </row>
    <row r="26" spans="1:10" ht="14.25" customHeight="1">
      <c r="A26" s="59">
        <v>503</v>
      </c>
      <c r="B26" s="69" t="s">
        <v>126</v>
      </c>
      <c r="C26" s="71" t="s">
        <v>213</v>
      </c>
      <c r="D26" s="64"/>
      <c r="E26" s="66"/>
      <c r="F26" s="59">
        <v>511</v>
      </c>
      <c r="G26" s="69" t="s">
        <v>176</v>
      </c>
      <c r="H26" s="71" t="s">
        <v>214</v>
      </c>
      <c r="I26" s="64"/>
      <c r="J26" s="61"/>
    </row>
    <row r="27" spans="1:10" ht="14.25" customHeight="1">
      <c r="A27" s="59">
        <v>503</v>
      </c>
      <c r="B27" s="69" t="s">
        <v>191</v>
      </c>
      <c r="C27" s="71" t="s">
        <v>215</v>
      </c>
      <c r="D27" s="64">
        <v>572</v>
      </c>
      <c r="E27" s="66"/>
      <c r="F27" s="59">
        <v>511</v>
      </c>
      <c r="G27" s="69" t="s">
        <v>186</v>
      </c>
      <c r="H27" s="71" t="s">
        <v>216</v>
      </c>
      <c r="I27" s="64"/>
      <c r="J27" s="61"/>
    </row>
    <row r="28" spans="1:10" ht="14.25" customHeight="1">
      <c r="A28" s="59">
        <v>503</v>
      </c>
      <c r="B28" s="69" t="s">
        <v>194</v>
      </c>
      <c r="C28" s="71" t="s">
        <v>217</v>
      </c>
      <c r="D28" s="64"/>
      <c r="E28" s="66"/>
      <c r="F28" s="59">
        <v>512</v>
      </c>
      <c r="G28" s="66"/>
      <c r="H28" s="67" t="s">
        <v>218</v>
      </c>
      <c r="I28" s="64"/>
      <c r="J28" s="61"/>
    </row>
    <row r="29" spans="1:10" ht="14.25" customHeight="1">
      <c r="A29" s="59">
        <v>503</v>
      </c>
      <c r="B29" s="59">
        <v>99</v>
      </c>
      <c r="C29" s="71" t="s">
        <v>219</v>
      </c>
      <c r="D29" s="64"/>
      <c r="E29" s="66"/>
      <c r="F29" s="59">
        <v>512</v>
      </c>
      <c r="G29" s="69" t="s">
        <v>113</v>
      </c>
      <c r="H29" s="71" t="s">
        <v>220</v>
      </c>
      <c r="I29" s="64"/>
      <c r="J29" s="61"/>
    </row>
    <row r="30" spans="1:10" ht="14.25" customHeight="1">
      <c r="A30" s="59">
        <v>504</v>
      </c>
      <c r="B30" s="66"/>
      <c r="C30" s="67" t="s">
        <v>221</v>
      </c>
      <c r="D30" s="64">
        <v>600</v>
      </c>
      <c r="E30" s="66"/>
      <c r="F30" s="59">
        <v>512</v>
      </c>
      <c r="G30" s="69" t="s">
        <v>112</v>
      </c>
      <c r="H30" s="71" t="s">
        <v>222</v>
      </c>
      <c r="I30" s="64"/>
      <c r="J30" s="61"/>
    </row>
    <row r="31" spans="1:10" ht="14.25" customHeight="1">
      <c r="A31" s="59">
        <v>504</v>
      </c>
      <c r="B31" s="69" t="s">
        <v>113</v>
      </c>
      <c r="C31" s="71" t="s">
        <v>207</v>
      </c>
      <c r="D31" s="64"/>
      <c r="E31" s="66"/>
      <c r="F31" s="59">
        <v>513</v>
      </c>
      <c r="G31" s="66"/>
      <c r="H31" s="67" t="s">
        <v>223</v>
      </c>
      <c r="I31" s="64"/>
      <c r="J31" s="61"/>
    </row>
    <row r="32" spans="1:10" ht="14.25" customHeight="1">
      <c r="A32" s="59">
        <v>504</v>
      </c>
      <c r="B32" s="69" t="s">
        <v>112</v>
      </c>
      <c r="C32" s="71" t="s">
        <v>209</v>
      </c>
      <c r="D32" s="64">
        <v>480</v>
      </c>
      <c r="E32" s="66"/>
      <c r="F32" s="59">
        <v>513</v>
      </c>
      <c r="G32" s="69" t="s">
        <v>113</v>
      </c>
      <c r="H32" s="71" t="s">
        <v>224</v>
      </c>
      <c r="I32" s="64"/>
      <c r="J32" s="61"/>
    </row>
    <row r="33" spans="1:10" ht="14.25" customHeight="1">
      <c r="A33" s="59">
        <v>504</v>
      </c>
      <c r="B33" s="69" t="s">
        <v>176</v>
      </c>
      <c r="C33" s="71" t="s">
        <v>211</v>
      </c>
      <c r="D33" s="64"/>
      <c r="E33" s="66"/>
      <c r="F33" s="59">
        <v>513</v>
      </c>
      <c r="G33" s="69" t="s">
        <v>112</v>
      </c>
      <c r="H33" s="71" t="s">
        <v>225</v>
      </c>
      <c r="I33" s="64"/>
      <c r="J33" s="61"/>
    </row>
    <row r="34" spans="1:10" ht="14.25" customHeight="1">
      <c r="A34" s="59">
        <v>504</v>
      </c>
      <c r="B34" s="69" t="s">
        <v>186</v>
      </c>
      <c r="C34" s="71" t="s">
        <v>215</v>
      </c>
      <c r="D34" s="64">
        <v>120</v>
      </c>
      <c r="E34" s="66"/>
      <c r="F34" s="59">
        <v>513</v>
      </c>
      <c r="G34" s="69" t="s">
        <v>176</v>
      </c>
      <c r="H34" s="71" t="s">
        <v>226</v>
      </c>
      <c r="I34" s="64"/>
      <c r="J34" s="61"/>
    </row>
    <row r="35" spans="1:10" ht="14.25" customHeight="1">
      <c r="A35" s="59">
        <v>504</v>
      </c>
      <c r="B35" s="69" t="s">
        <v>126</v>
      </c>
      <c r="C35" s="71" t="s">
        <v>217</v>
      </c>
      <c r="D35" s="64"/>
      <c r="E35" s="66"/>
      <c r="F35" s="59">
        <v>513</v>
      </c>
      <c r="G35" s="69" t="s">
        <v>186</v>
      </c>
      <c r="H35" s="71" t="s">
        <v>227</v>
      </c>
      <c r="I35" s="64"/>
      <c r="J35" s="61"/>
    </row>
    <row r="36" spans="1:10" ht="14.25" customHeight="1">
      <c r="A36" s="59">
        <v>504</v>
      </c>
      <c r="B36" s="59">
        <v>99</v>
      </c>
      <c r="C36" s="71" t="s">
        <v>219</v>
      </c>
      <c r="D36" s="64"/>
      <c r="E36" s="66"/>
      <c r="F36" s="59">
        <v>514</v>
      </c>
      <c r="G36" s="59"/>
      <c r="H36" s="67" t="s">
        <v>228</v>
      </c>
      <c r="I36" s="64"/>
      <c r="J36" s="61"/>
    </row>
    <row r="37" spans="1:10" ht="14.25" customHeight="1">
      <c r="A37" s="59">
        <v>505</v>
      </c>
      <c r="B37" s="59"/>
      <c r="C37" s="67" t="s">
        <v>229</v>
      </c>
      <c r="D37" s="64">
        <v>196.84</v>
      </c>
      <c r="E37" s="66"/>
      <c r="F37" s="59">
        <v>514</v>
      </c>
      <c r="G37" s="69" t="s">
        <v>113</v>
      </c>
      <c r="H37" s="71" t="s">
        <v>230</v>
      </c>
      <c r="I37" s="64"/>
      <c r="J37" s="61"/>
    </row>
    <row r="38" spans="1:10" ht="14.25" customHeight="1">
      <c r="A38" s="59">
        <v>505</v>
      </c>
      <c r="B38" s="69" t="s">
        <v>113</v>
      </c>
      <c r="C38" s="71" t="s">
        <v>231</v>
      </c>
      <c r="D38" s="64">
        <v>147.52000000000001</v>
      </c>
      <c r="E38" s="66"/>
      <c r="F38" s="59">
        <v>514</v>
      </c>
      <c r="G38" s="69" t="s">
        <v>112</v>
      </c>
      <c r="H38" s="71" t="s">
        <v>232</v>
      </c>
      <c r="I38" s="64"/>
      <c r="J38" s="61"/>
    </row>
    <row r="39" spans="1:10" ht="14.25" customHeight="1">
      <c r="A39" s="59">
        <v>505</v>
      </c>
      <c r="B39" s="69" t="s">
        <v>112</v>
      </c>
      <c r="C39" s="71" t="s">
        <v>233</v>
      </c>
      <c r="D39" s="64">
        <v>49.32</v>
      </c>
      <c r="E39" s="66"/>
      <c r="F39" s="59">
        <v>599</v>
      </c>
      <c r="G39" s="66"/>
      <c r="H39" s="67" t="s">
        <v>234</v>
      </c>
      <c r="I39" s="64"/>
      <c r="J39" s="61"/>
    </row>
    <row r="40" spans="1:10" ht="14.25" customHeight="1">
      <c r="A40" s="59">
        <v>505</v>
      </c>
      <c r="B40" s="59">
        <v>99</v>
      </c>
      <c r="C40" s="71" t="s">
        <v>235</v>
      </c>
      <c r="D40" s="64"/>
      <c r="E40" s="66"/>
      <c r="F40" s="59">
        <v>599</v>
      </c>
      <c r="G40" s="69" t="s">
        <v>191</v>
      </c>
      <c r="H40" s="71" t="s">
        <v>236</v>
      </c>
      <c r="I40" s="64"/>
      <c r="J40" s="61"/>
    </row>
    <row r="41" spans="1:10" ht="14.25" customHeight="1">
      <c r="A41" s="59">
        <v>506</v>
      </c>
      <c r="B41" s="59"/>
      <c r="C41" s="67" t="s">
        <v>237</v>
      </c>
      <c r="D41" s="64">
        <v>5</v>
      </c>
      <c r="E41" s="66"/>
      <c r="F41" s="59">
        <v>599</v>
      </c>
      <c r="G41" s="69" t="s">
        <v>194</v>
      </c>
      <c r="H41" s="71" t="s">
        <v>238</v>
      </c>
      <c r="I41" s="64"/>
      <c r="J41" s="61"/>
    </row>
    <row r="42" spans="1:10" ht="20.25" customHeight="1">
      <c r="A42" s="59">
        <v>506</v>
      </c>
      <c r="B42" s="69" t="s">
        <v>113</v>
      </c>
      <c r="C42" s="71" t="s">
        <v>239</v>
      </c>
      <c r="D42" s="64">
        <v>5</v>
      </c>
      <c r="E42" s="66"/>
      <c r="F42" s="59">
        <v>599</v>
      </c>
      <c r="G42" s="69" t="s">
        <v>197</v>
      </c>
      <c r="H42" s="71" t="s">
        <v>240</v>
      </c>
      <c r="I42" s="64"/>
      <c r="J42" s="61"/>
    </row>
    <row r="43" spans="1:10" ht="14.25" customHeight="1">
      <c r="A43" s="59">
        <v>506</v>
      </c>
      <c r="B43" s="69" t="s">
        <v>112</v>
      </c>
      <c r="C43" s="71" t="s">
        <v>241</v>
      </c>
      <c r="D43" s="64"/>
      <c r="E43" s="66"/>
      <c r="F43" s="59">
        <v>599</v>
      </c>
      <c r="G43" s="59">
        <v>99</v>
      </c>
      <c r="H43" s="71" t="s">
        <v>242</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243</v>
      </c>
      <c r="B1" s="157"/>
      <c r="C1" s="157"/>
      <c r="D1" s="157"/>
      <c r="E1" s="157"/>
      <c r="F1" s="157"/>
      <c r="G1" s="157"/>
      <c r="H1" s="157"/>
      <c r="I1" s="158"/>
      <c r="J1" s="55"/>
    </row>
    <row r="2" spans="1:10" ht="14.25" customHeight="1">
      <c r="A2" s="162" t="s">
        <v>638</v>
      </c>
      <c r="B2" s="162"/>
      <c r="C2" s="162"/>
      <c r="D2" s="56"/>
      <c r="E2" s="56"/>
      <c r="F2" s="56"/>
      <c r="G2" s="57"/>
      <c r="H2" s="56"/>
      <c r="I2" s="57" t="s">
        <v>1</v>
      </c>
      <c r="J2" s="55"/>
    </row>
    <row r="3" spans="1:10" ht="26.25" customHeight="1">
      <c r="A3" s="159" t="s">
        <v>244</v>
      </c>
      <c r="B3" s="160"/>
      <c r="C3" s="161" t="s">
        <v>96</v>
      </c>
      <c r="D3" s="161" t="s">
        <v>169</v>
      </c>
      <c r="E3" s="60"/>
      <c r="F3" s="159" t="s">
        <v>244</v>
      </c>
      <c r="G3" s="160"/>
      <c r="H3" s="161" t="s">
        <v>96</v>
      </c>
      <c r="I3" s="161" t="s">
        <v>169</v>
      </c>
      <c r="J3" s="61"/>
    </row>
    <row r="4" spans="1:10" ht="18" customHeight="1">
      <c r="A4" s="58" t="s">
        <v>100</v>
      </c>
      <c r="B4" s="58" t="s">
        <v>101</v>
      </c>
      <c r="C4" s="160"/>
      <c r="D4" s="160"/>
      <c r="E4" s="60"/>
      <c r="F4" s="58" t="s">
        <v>100</v>
      </c>
      <c r="G4" s="58" t="s">
        <v>101</v>
      </c>
      <c r="H4" s="160"/>
      <c r="I4" s="160"/>
      <c r="J4" s="61"/>
    </row>
    <row r="5" spans="1:10" ht="24.75" customHeight="1">
      <c r="A5" s="62"/>
      <c r="B5" s="62"/>
      <c r="C5" s="71" t="s">
        <v>245</v>
      </c>
      <c r="D5" s="64">
        <f>SUM(D6+D20+D48+I6+I11+I24+I41+I44+I50+I53+I55)</f>
        <v>8876.84</v>
      </c>
      <c r="E5" s="65"/>
      <c r="F5" s="65"/>
      <c r="G5" s="63"/>
      <c r="H5" s="66"/>
      <c r="I5" s="65"/>
      <c r="J5" s="61"/>
    </row>
    <row r="6" spans="1:10" ht="17.25" customHeight="1">
      <c r="A6" s="59">
        <v>301</v>
      </c>
      <c r="B6" s="66"/>
      <c r="C6" s="67" t="s">
        <v>246</v>
      </c>
      <c r="D6" s="68">
        <v>3282.78</v>
      </c>
      <c r="E6" s="66"/>
      <c r="F6" s="59">
        <v>307</v>
      </c>
      <c r="G6" s="69"/>
      <c r="H6" s="67" t="s">
        <v>208</v>
      </c>
      <c r="I6" s="64">
        <v>0</v>
      </c>
      <c r="J6" s="61"/>
    </row>
    <row r="7" spans="1:10" ht="17.25" customHeight="1">
      <c r="A7" s="59">
        <v>301</v>
      </c>
      <c r="B7" s="69" t="s">
        <v>113</v>
      </c>
      <c r="C7" s="70" t="s">
        <v>247</v>
      </c>
      <c r="D7" s="64">
        <v>1023.13</v>
      </c>
      <c r="E7" s="66"/>
      <c r="F7" s="59">
        <v>307</v>
      </c>
      <c r="G7" s="69" t="s">
        <v>113</v>
      </c>
      <c r="H7" s="71" t="s">
        <v>248</v>
      </c>
      <c r="I7" s="64"/>
      <c r="J7" s="61"/>
    </row>
    <row r="8" spans="1:10" ht="17.25" customHeight="1">
      <c r="A8" s="59">
        <v>301</v>
      </c>
      <c r="B8" s="69" t="s">
        <v>112</v>
      </c>
      <c r="C8" s="70" t="s">
        <v>249</v>
      </c>
      <c r="D8" s="64">
        <v>1278.33</v>
      </c>
      <c r="E8" s="66"/>
      <c r="F8" s="59">
        <v>307</v>
      </c>
      <c r="G8" s="69" t="s">
        <v>112</v>
      </c>
      <c r="H8" s="71" t="s">
        <v>250</v>
      </c>
      <c r="I8" s="64"/>
      <c r="J8" s="61"/>
    </row>
    <row r="9" spans="1:10" ht="17.25" customHeight="1">
      <c r="A9" s="59">
        <v>301</v>
      </c>
      <c r="B9" s="69" t="s">
        <v>176</v>
      </c>
      <c r="C9" s="70" t="s">
        <v>251</v>
      </c>
      <c r="D9" s="64">
        <v>214.04</v>
      </c>
      <c r="E9" s="66"/>
      <c r="F9" s="59">
        <v>307</v>
      </c>
      <c r="G9" s="69" t="s">
        <v>176</v>
      </c>
      <c r="H9" s="71" t="s">
        <v>252</v>
      </c>
      <c r="I9" s="64"/>
      <c r="J9" s="61"/>
    </row>
    <row r="10" spans="1:10" ht="17.25" customHeight="1">
      <c r="A10" s="59">
        <v>301</v>
      </c>
      <c r="B10" s="69" t="s">
        <v>191</v>
      </c>
      <c r="C10" s="70" t="s">
        <v>253</v>
      </c>
      <c r="D10" s="64">
        <v>59.98</v>
      </c>
      <c r="E10" s="66"/>
      <c r="F10" s="59">
        <v>307</v>
      </c>
      <c r="G10" s="69" t="s">
        <v>186</v>
      </c>
      <c r="H10" s="71" t="s">
        <v>254</v>
      </c>
      <c r="I10" s="64"/>
      <c r="J10" s="61"/>
    </row>
    <row r="11" spans="1:10" ht="17.25" customHeight="1">
      <c r="A11" s="59">
        <v>301</v>
      </c>
      <c r="B11" s="69" t="s">
        <v>194</v>
      </c>
      <c r="C11" s="70" t="s">
        <v>255</v>
      </c>
      <c r="D11" s="64">
        <v>21.2</v>
      </c>
      <c r="E11" s="66"/>
      <c r="F11" s="59">
        <v>309</v>
      </c>
      <c r="G11" s="69"/>
      <c r="H11" s="67" t="s">
        <v>256</v>
      </c>
      <c r="I11" s="64">
        <v>600</v>
      </c>
      <c r="J11" s="61"/>
    </row>
    <row r="12" spans="1:10" ht="17.25" customHeight="1">
      <c r="A12" s="59">
        <v>301</v>
      </c>
      <c r="B12" s="69" t="s">
        <v>197</v>
      </c>
      <c r="C12" s="70" t="s">
        <v>257</v>
      </c>
      <c r="D12" s="64">
        <v>383.02</v>
      </c>
      <c r="E12" s="66"/>
      <c r="F12" s="59">
        <v>309</v>
      </c>
      <c r="G12" s="69" t="s">
        <v>113</v>
      </c>
      <c r="H12" s="71" t="s">
        <v>258</v>
      </c>
      <c r="I12" s="64"/>
      <c r="J12" s="61"/>
    </row>
    <row r="13" spans="1:10" ht="17.25" customHeight="1">
      <c r="A13" s="59">
        <v>301</v>
      </c>
      <c r="B13" s="69" t="s">
        <v>200</v>
      </c>
      <c r="C13" s="70" t="s">
        <v>259</v>
      </c>
      <c r="D13" s="64"/>
      <c r="E13" s="66"/>
      <c r="F13" s="59">
        <v>309</v>
      </c>
      <c r="G13" s="69" t="s">
        <v>112</v>
      </c>
      <c r="H13" s="71" t="s">
        <v>260</v>
      </c>
      <c r="I13" s="64">
        <v>120</v>
      </c>
      <c r="J13" s="61"/>
    </row>
    <row r="14" spans="1:10" ht="17.25" customHeight="1">
      <c r="A14" s="59">
        <v>301</v>
      </c>
      <c r="B14" s="59">
        <v>10</v>
      </c>
      <c r="C14" s="70" t="s">
        <v>261</v>
      </c>
      <c r="D14" s="64">
        <v>114.91</v>
      </c>
      <c r="E14" s="66"/>
      <c r="F14" s="59">
        <v>309</v>
      </c>
      <c r="G14" s="69" t="s">
        <v>176</v>
      </c>
      <c r="H14" s="71" t="s">
        <v>262</v>
      </c>
      <c r="I14" s="64"/>
      <c r="J14" s="61"/>
    </row>
    <row r="15" spans="1:10" ht="17.25" customHeight="1">
      <c r="A15" s="59">
        <v>301</v>
      </c>
      <c r="B15" s="59">
        <v>11</v>
      </c>
      <c r="C15" s="70" t="s">
        <v>263</v>
      </c>
      <c r="D15" s="64"/>
      <c r="E15" s="66"/>
      <c r="F15" s="59">
        <v>309</v>
      </c>
      <c r="G15" s="69" t="s">
        <v>126</v>
      </c>
      <c r="H15" s="71" t="s">
        <v>264</v>
      </c>
      <c r="I15" s="64">
        <v>480</v>
      </c>
      <c r="J15" s="61"/>
    </row>
    <row r="16" spans="1:10" ht="17.25" customHeight="1">
      <c r="A16" s="59">
        <v>301</v>
      </c>
      <c r="B16" s="59">
        <v>12</v>
      </c>
      <c r="C16" s="70" t="s">
        <v>265</v>
      </c>
      <c r="D16" s="64">
        <v>4.1100000000000003</v>
      </c>
      <c r="E16" s="66"/>
      <c r="F16" s="59">
        <v>309</v>
      </c>
      <c r="G16" s="69" t="s">
        <v>191</v>
      </c>
      <c r="H16" s="71" t="s">
        <v>266</v>
      </c>
      <c r="I16" s="64"/>
      <c r="J16" s="61"/>
    </row>
    <row r="17" spans="1:10" ht="17.25" customHeight="1">
      <c r="A17" s="59">
        <v>301</v>
      </c>
      <c r="B17" s="59">
        <v>13</v>
      </c>
      <c r="C17" s="70" t="s">
        <v>177</v>
      </c>
      <c r="D17" s="64">
        <v>134.06</v>
      </c>
      <c r="E17" s="66"/>
      <c r="F17" s="59">
        <v>309</v>
      </c>
      <c r="G17" s="69" t="s">
        <v>194</v>
      </c>
      <c r="H17" s="71" t="s">
        <v>267</v>
      </c>
      <c r="I17" s="64"/>
      <c r="J17" s="61"/>
    </row>
    <row r="18" spans="1:10" ht="24.75" customHeight="1">
      <c r="A18" s="59">
        <v>301</v>
      </c>
      <c r="B18" s="59">
        <v>14</v>
      </c>
      <c r="C18" s="70" t="s">
        <v>268</v>
      </c>
      <c r="D18" s="64"/>
      <c r="E18" s="66"/>
      <c r="F18" s="59">
        <v>309</v>
      </c>
      <c r="G18" s="69" t="s">
        <v>197</v>
      </c>
      <c r="H18" s="71" t="s">
        <v>269</v>
      </c>
      <c r="I18" s="64"/>
      <c r="J18" s="61"/>
    </row>
    <row r="19" spans="1:10" ht="24.75" customHeight="1">
      <c r="A19" s="59">
        <v>301</v>
      </c>
      <c r="B19" s="59">
        <v>99</v>
      </c>
      <c r="C19" s="70" t="s">
        <v>179</v>
      </c>
      <c r="D19" s="64">
        <v>50</v>
      </c>
      <c r="E19" s="66"/>
      <c r="F19" s="59">
        <v>309</v>
      </c>
      <c r="G19" s="69" t="s">
        <v>270</v>
      </c>
      <c r="H19" s="71" t="s">
        <v>271</v>
      </c>
      <c r="I19" s="64"/>
      <c r="J19" s="61"/>
    </row>
    <row r="20" spans="1:10" ht="17.25" customHeight="1">
      <c r="A20" s="59">
        <v>302</v>
      </c>
      <c r="B20" s="66"/>
      <c r="C20" s="67" t="s">
        <v>272</v>
      </c>
      <c r="D20" s="64">
        <v>3360.59</v>
      </c>
      <c r="E20" s="66"/>
      <c r="F20" s="59">
        <v>309</v>
      </c>
      <c r="G20" s="69" t="s">
        <v>117</v>
      </c>
      <c r="H20" s="71" t="s">
        <v>273</v>
      </c>
      <c r="I20" s="64"/>
      <c r="J20" s="61"/>
    </row>
    <row r="21" spans="1:10" ht="16.5" customHeight="1">
      <c r="A21" s="59">
        <v>302</v>
      </c>
      <c r="B21" s="69" t="s">
        <v>113</v>
      </c>
      <c r="C21" s="70" t="s">
        <v>274</v>
      </c>
      <c r="D21" s="68">
        <v>986.24</v>
      </c>
      <c r="E21" s="66"/>
      <c r="F21" s="59">
        <v>309</v>
      </c>
      <c r="G21" s="69" t="s">
        <v>121</v>
      </c>
      <c r="H21" s="71" t="s">
        <v>275</v>
      </c>
      <c r="I21" s="64"/>
      <c r="J21" s="61"/>
    </row>
    <row r="22" spans="1:10" ht="17.25" customHeight="1">
      <c r="A22" s="59">
        <v>302</v>
      </c>
      <c r="B22" s="69" t="s">
        <v>112</v>
      </c>
      <c r="C22" s="70" t="s">
        <v>276</v>
      </c>
      <c r="D22" s="64">
        <v>40</v>
      </c>
      <c r="E22" s="66"/>
      <c r="F22" s="59">
        <v>309</v>
      </c>
      <c r="G22" s="69" t="s">
        <v>277</v>
      </c>
      <c r="H22" s="71" t="s">
        <v>278</v>
      </c>
      <c r="I22" s="64"/>
      <c r="J22" s="61"/>
    </row>
    <row r="23" spans="1:10" ht="17.25" customHeight="1">
      <c r="A23" s="59">
        <v>302</v>
      </c>
      <c r="B23" s="69" t="s">
        <v>176</v>
      </c>
      <c r="C23" s="70" t="s">
        <v>279</v>
      </c>
      <c r="D23" s="64"/>
      <c r="E23" s="66"/>
      <c r="F23" s="59">
        <v>309</v>
      </c>
      <c r="G23" s="69" t="s">
        <v>123</v>
      </c>
      <c r="H23" s="71" t="s">
        <v>280</v>
      </c>
      <c r="I23" s="64"/>
      <c r="J23" s="61"/>
    </row>
    <row r="24" spans="1:10" ht="17.25" customHeight="1">
      <c r="A24" s="59">
        <v>302</v>
      </c>
      <c r="B24" s="69" t="s">
        <v>186</v>
      </c>
      <c r="C24" s="70" t="s">
        <v>281</v>
      </c>
      <c r="D24" s="64"/>
      <c r="E24" s="66"/>
      <c r="F24" s="59">
        <v>310</v>
      </c>
      <c r="G24" s="69"/>
      <c r="H24" s="73" t="s">
        <v>282</v>
      </c>
      <c r="I24" s="64">
        <v>1498.96</v>
      </c>
      <c r="J24" s="61"/>
    </row>
    <row r="25" spans="1:10" ht="17.25" customHeight="1">
      <c r="A25" s="59">
        <v>302</v>
      </c>
      <c r="B25" s="69" t="s">
        <v>126</v>
      </c>
      <c r="C25" s="70" t="s">
        <v>283</v>
      </c>
      <c r="D25" s="64"/>
      <c r="E25" s="66"/>
      <c r="F25" s="59">
        <v>310</v>
      </c>
      <c r="G25" s="69" t="s">
        <v>113</v>
      </c>
      <c r="H25" s="69" t="s">
        <v>284</v>
      </c>
      <c r="I25" s="64">
        <v>295.95999999999998</v>
      </c>
      <c r="J25" s="61"/>
    </row>
    <row r="26" spans="1:10" ht="17.25" customHeight="1">
      <c r="A26" s="59">
        <v>302</v>
      </c>
      <c r="B26" s="69" t="s">
        <v>191</v>
      </c>
      <c r="C26" s="70" t="s">
        <v>285</v>
      </c>
      <c r="D26" s="64"/>
      <c r="E26" s="66"/>
      <c r="F26" s="59">
        <v>310</v>
      </c>
      <c r="G26" s="69" t="s">
        <v>112</v>
      </c>
      <c r="H26" s="69" t="s">
        <v>286</v>
      </c>
      <c r="I26" s="64">
        <v>120</v>
      </c>
      <c r="J26" s="61"/>
    </row>
    <row r="27" spans="1:10" ht="20.25" customHeight="1">
      <c r="A27" s="59">
        <v>302</v>
      </c>
      <c r="B27" s="69" t="s">
        <v>194</v>
      </c>
      <c r="C27" s="70" t="s">
        <v>287</v>
      </c>
      <c r="D27" s="64">
        <v>4.88</v>
      </c>
      <c r="E27" s="66"/>
      <c r="F27" s="59">
        <v>310</v>
      </c>
      <c r="G27" s="69" t="s">
        <v>176</v>
      </c>
      <c r="H27" s="69" t="s">
        <v>288</v>
      </c>
      <c r="I27" s="64">
        <v>457</v>
      </c>
      <c r="J27" s="61"/>
    </row>
    <row r="28" spans="1:10" ht="17.25" customHeight="1">
      <c r="A28" s="59">
        <v>302</v>
      </c>
      <c r="B28" s="69" t="s">
        <v>197</v>
      </c>
      <c r="C28" s="70" t="s">
        <v>289</v>
      </c>
      <c r="D28" s="64"/>
      <c r="E28" s="66"/>
      <c r="F28" s="59">
        <v>310</v>
      </c>
      <c r="G28" s="69" t="s">
        <v>126</v>
      </c>
      <c r="H28" s="71" t="s">
        <v>290</v>
      </c>
      <c r="I28" s="64">
        <v>626</v>
      </c>
      <c r="J28" s="61"/>
    </row>
    <row r="29" spans="1:10" ht="17.25" customHeight="1">
      <c r="A29" s="59">
        <v>302</v>
      </c>
      <c r="B29" s="69" t="s">
        <v>200</v>
      </c>
      <c r="C29" s="70" t="s">
        <v>291</v>
      </c>
      <c r="D29" s="64"/>
      <c r="E29" s="66"/>
      <c r="F29" s="59">
        <v>310</v>
      </c>
      <c r="G29" s="69" t="s">
        <v>191</v>
      </c>
      <c r="H29" s="71" t="s">
        <v>292</v>
      </c>
      <c r="I29" s="64"/>
      <c r="J29" s="61"/>
    </row>
    <row r="30" spans="1:10" ht="17.25" customHeight="1">
      <c r="A30" s="59">
        <v>302</v>
      </c>
      <c r="B30" s="59">
        <v>11</v>
      </c>
      <c r="C30" s="70" t="s">
        <v>293</v>
      </c>
      <c r="D30" s="64">
        <v>53.6</v>
      </c>
      <c r="E30" s="66"/>
      <c r="F30" s="59">
        <v>310</v>
      </c>
      <c r="G30" s="69" t="s">
        <v>194</v>
      </c>
      <c r="H30" s="71" t="s">
        <v>294</v>
      </c>
      <c r="I30" s="64"/>
      <c r="J30" s="61"/>
    </row>
    <row r="31" spans="1:10" ht="20.25" customHeight="1">
      <c r="A31" s="59">
        <v>302</v>
      </c>
      <c r="B31" s="59">
        <v>12</v>
      </c>
      <c r="C31" s="70" t="s">
        <v>195</v>
      </c>
      <c r="D31" s="64"/>
      <c r="E31" s="66"/>
      <c r="F31" s="59">
        <v>310</v>
      </c>
      <c r="G31" s="69" t="s">
        <v>197</v>
      </c>
      <c r="H31" s="71" t="s">
        <v>295</v>
      </c>
      <c r="I31" s="64"/>
      <c r="J31" s="61"/>
    </row>
    <row r="32" spans="1:10" ht="17.25" customHeight="1">
      <c r="A32" s="59">
        <v>302</v>
      </c>
      <c r="B32" s="59">
        <v>13</v>
      </c>
      <c r="C32" s="70" t="s">
        <v>201</v>
      </c>
      <c r="D32" s="64">
        <v>164.4</v>
      </c>
      <c r="E32" s="66"/>
      <c r="F32" s="59">
        <v>310</v>
      </c>
      <c r="G32" s="69" t="s">
        <v>200</v>
      </c>
      <c r="H32" s="71" t="s">
        <v>296</v>
      </c>
      <c r="I32" s="68"/>
      <c r="J32" s="61"/>
    </row>
    <row r="33" spans="1:10" ht="17.25" customHeight="1">
      <c r="A33" s="59">
        <v>302</v>
      </c>
      <c r="B33" s="59">
        <v>14</v>
      </c>
      <c r="C33" s="70" t="s">
        <v>297</v>
      </c>
      <c r="D33" s="64">
        <v>173.92</v>
      </c>
      <c r="E33" s="66"/>
      <c r="F33" s="59">
        <v>310</v>
      </c>
      <c r="G33" s="69" t="s">
        <v>298</v>
      </c>
      <c r="H33" s="71" t="s">
        <v>299</v>
      </c>
      <c r="I33" s="64"/>
      <c r="J33" s="61"/>
    </row>
    <row r="34" spans="1:10" ht="17.25" customHeight="1">
      <c r="A34" s="59">
        <v>302</v>
      </c>
      <c r="B34" s="59">
        <v>15</v>
      </c>
      <c r="C34" s="70" t="s">
        <v>183</v>
      </c>
      <c r="D34" s="64"/>
      <c r="E34" s="66"/>
      <c r="F34" s="59">
        <v>310</v>
      </c>
      <c r="G34" s="69" t="s">
        <v>130</v>
      </c>
      <c r="H34" s="71" t="s">
        <v>300</v>
      </c>
      <c r="I34" s="64"/>
      <c r="J34" s="61"/>
    </row>
    <row r="35" spans="1:10" ht="17.25" customHeight="1">
      <c r="A35" s="59">
        <v>302</v>
      </c>
      <c r="B35" s="59">
        <v>16</v>
      </c>
      <c r="C35" s="70" t="s">
        <v>184</v>
      </c>
      <c r="D35" s="64"/>
      <c r="E35" s="66"/>
      <c r="F35" s="59">
        <v>310</v>
      </c>
      <c r="G35" s="69" t="s">
        <v>301</v>
      </c>
      <c r="H35" s="71" t="s">
        <v>302</v>
      </c>
      <c r="I35" s="64"/>
      <c r="J35" s="61"/>
    </row>
    <row r="36" spans="1:10" ht="17.25" customHeight="1">
      <c r="A36" s="59">
        <v>302</v>
      </c>
      <c r="B36" s="59">
        <v>17</v>
      </c>
      <c r="C36" s="70" t="s">
        <v>192</v>
      </c>
      <c r="D36" s="64"/>
      <c r="E36" s="66"/>
      <c r="F36" s="59">
        <v>310</v>
      </c>
      <c r="G36" s="69" t="s">
        <v>270</v>
      </c>
      <c r="H36" s="71" t="s">
        <v>303</v>
      </c>
      <c r="I36" s="64"/>
      <c r="J36" s="61"/>
    </row>
    <row r="37" spans="1:10" ht="17.25" customHeight="1">
      <c r="A37" s="59">
        <v>302</v>
      </c>
      <c r="B37" s="59">
        <v>18</v>
      </c>
      <c r="C37" s="70" t="s">
        <v>187</v>
      </c>
      <c r="D37" s="64">
        <v>20</v>
      </c>
      <c r="E37" s="66"/>
      <c r="F37" s="59">
        <v>310</v>
      </c>
      <c r="G37" s="69" t="s">
        <v>117</v>
      </c>
      <c r="H37" s="71" t="s">
        <v>304</v>
      </c>
      <c r="I37" s="64"/>
      <c r="J37" s="61"/>
    </row>
    <row r="38" spans="1:10" ht="17.25" customHeight="1">
      <c r="A38" s="59">
        <v>302</v>
      </c>
      <c r="B38" s="59">
        <v>24</v>
      </c>
      <c r="C38" s="70" t="s">
        <v>305</v>
      </c>
      <c r="D38" s="64">
        <v>138.21</v>
      </c>
      <c r="E38" s="66"/>
      <c r="F38" s="59">
        <v>310</v>
      </c>
      <c r="G38" s="69" t="s">
        <v>121</v>
      </c>
      <c r="H38" s="71" t="s">
        <v>306</v>
      </c>
      <c r="I38" s="64"/>
      <c r="J38" s="61"/>
    </row>
    <row r="39" spans="1:10" ht="17.25" customHeight="1">
      <c r="A39" s="59">
        <v>302</v>
      </c>
      <c r="B39" s="59">
        <v>25</v>
      </c>
      <c r="C39" s="70" t="s">
        <v>307</v>
      </c>
      <c r="D39" s="64"/>
      <c r="E39" s="66"/>
      <c r="F39" s="59">
        <v>310</v>
      </c>
      <c r="G39" s="69" t="s">
        <v>277</v>
      </c>
      <c r="H39" s="71" t="s">
        <v>308</v>
      </c>
      <c r="I39" s="64"/>
      <c r="J39" s="61"/>
    </row>
    <row r="40" spans="1:10" ht="17.25" customHeight="1">
      <c r="A40" s="59">
        <v>302</v>
      </c>
      <c r="B40" s="59">
        <v>26</v>
      </c>
      <c r="C40" s="70" t="s">
        <v>309</v>
      </c>
      <c r="D40" s="64">
        <v>1232.97</v>
      </c>
      <c r="E40" s="66"/>
      <c r="F40" s="59">
        <v>310</v>
      </c>
      <c r="G40" s="69" t="s">
        <v>123</v>
      </c>
      <c r="H40" s="71" t="s">
        <v>310</v>
      </c>
      <c r="I40" s="64"/>
      <c r="J40" s="61"/>
    </row>
    <row r="41" spans="1:10" ht="17.25" customHeight="1">
      <c r="A41" s="59">
        <v>302</v>
      </c>
      <c r="B41" s="59">
        <v>27</v>
      </c>
      <c r="C41" s="70" t="s">
        <v>189</v>
      </c>
      <c r="D41" s="64">
        <v>50</v>
      </c>
      <c r="E41" s="66"/>
      <c r="F41" s="59">
        <v>311</v>
      </c>
      <c r="G41" s="69"/>
      <c r="H41" s="67" t="s">
        <v>311</v>
      </c>
      <c r="I41" s="64">
        <v>0</v>
      </c>
      <c r="J41" s="61"/>
    </row>
    <row r="42" spans="1:10" ht="17.25" customHeight="1">
      <c r="A42" s="59">
        <v>302</v>
      </c>
      <c r="B42" s="59">
        <v>28</v>
      </c>
      <c r="C42" s="70" t="s">
        <v>312</v>
      </c>
      <c r="D42" s="64"/>
      <c r="E42" s="66"/>
      <c r="F42" s="59">
        <v>311</v>
      </c>
      <c r="G42" s="69" t="s">
        <v>113</v>
      </c>
      <c r="H42" s="69" t="s">
        <v>313</v>
      </c>
      <c r="I42" s="64"/>
      <c r="J42" s="61"/>
    </row>
    <row r="43" spans="1:10" ht="17.25" customHeight="1">
      <c r="A43" s="59">
        <v>302</v>
      </c>
      <c r="B43" s="59">
        <v>29</v>
      </c>
      <c r="C43" s="70" t="s">
        <v>314</v>
      </c>
      <c r="D43" s="64">
        <v>26.38</v>
      </c>
      <c r="E43" s="66"/>
      <c r="F43" s="59">
        <v>311</v>
      </c>
      <c r="G43" s="69" t="s">
        <v>123</v>
      </c>
      <c r="H43" s="69" t="s">
        <v>315</v>
      </c>
      <c r="I43" s="64"/>
      <c r="J43" s="61"/>
    </row>
    <row r="44" spans="1:10" ht="17.25" customHeight="1">
      <c r="A44" s="59">
        <v>302</v>
      </c>
      <c r="B44" s="59">
        <v>31</v>
      </c>
      <c r="C44" s="70" t="s">
        <v>198</v>
      </c>
      <c r="D44" s="64">
        <v>80</v>
      </c>
      <c r="E44" s="66"/>
      <c r="F44" s="59">
        <v>312</v>
      </c>
      <c r="G44" s="69"/>
      <c r="H44" s="73" t="s">
        <v>171</v>
      </c>
      <c r="I44" s="64">
        <v>0</v>
      </c>
      <c r="J44" s="61"/>
    </row>
    <row r="45" spans="1:10" ht="17.25" customHeight="1">
      <c r="A45" s="59">
        <v>302</v>
      </c>
      <c r="B45" s="59">
        <v>39</v>
      </c>
      <c r="C45" s="70" t="s">
        <v>316</v>
      </c>
      <c r="D45" s="64">
        <v>206.99</v>
      </c>
      <c r="E45" s="66"/>
      <c r="F45" s="59">
        <v>312</v>
      </c>
      <c r="G45" s="69" t="s">
        <v>113</v>
      </c>
      <c r="H45" s="69" t="s">
        <v>313</v>
      </c>
      <c r="I45" s="64"/>
      <c r="J45" s="61"/>
    </row>
    <row r="46" spans="1:10" ht="17.25" customHeight="1">
      <c r="A46" s="59">
        <v>302</v>
      </c>
      <c r="B46" s="59">
        <v>40</v>
      </c>
      <c r="C46" s="70" t="s">
        <v>317</v>
      </c>
      <c r="D46" s="64"/>
      <c r="E46" s="66"/>
      <c r="F46" s="59">
        <v>312</v>
      </c>
      <c r="G46" s="69" t="s">
        <v>176</v>
      </c>
      <c r="H46" s="69" t="s">
        <v>318</v>
      </c>
      <c r="I46" s="64"/>
      <c r="J46" s="61"/>
    </row>
    <row r="47" spans="1:10" ht="17.25" customHeight="1">
      <c r="A47" s="59">
        <v>302</v>
      </c>
      <c r="B47" s="59">
        <v>99</v>
      </c>
      <c r="C47" s="70" t="s">
        <v>203</v>
      </c>
      <c r="D47" s="64">
        <v>183</v>
      </c>
      <c r="E47" s="66"/>
      <c r="F47" s="59">
        <v>312</v>
      </c>
      <c r="G47" s="69" t="s">
        <v>186</v>
      </c>
      <c r="H47" s="69" t="s">
        <v>319</v>
      </c>
      <c r="I47" s="64"/>
      <c r="J47" s="61"/>
    </row>
    <row r="48" spans="1:10" ht="17.25" customHeight="1">
      <c r="A48" s="59">
        <v>303</v>
      </c>
      <c r="B48" s="66"/>
      <c r="C48" s="67" t="s">
        <v>320</v>
      </c>
      <c r="D48" s="68">
        <v>134.51</v>
      </c>
      <c r="E48" s="66"/>
      <c r="F48" s="59">
        <v>312</v>
      </c>
      <c r="G48" s="69" t="s">
        <v>126</v>
      </c>
      <c r="H48" s="69" t="s">
        <v>321</v>
      </c>
      <c r="I48" s="64"/>
      <c r="J48" s="61"/>
    </row>
    <row r="49" spans="1:10" ht="17.25" customHeight="1">
      <c r="A49" s="59">
        <v>303</v>
      </c>
      <c r="B49" s="69" t="s">
        <v>113</v>
      </c>
      <c r="C49" s="71" t="s">
        <v>322</v>
      </c>
      <c r="D49" s="64">
        <v>11.51</v>
      </c>
      <c r="E49" s="66"/>
      <c r="F49" s="59">
        <v>312</v>
      </c>
      <c r="G49" s="69" t="s">
        <v>123</v>
      </c>
      <c r="H49" s="71" t="s">
        <v>323</v>
      </c>
      <c r="I49" s="64"/>
      <c r="J49" s="61"/>
    </row>
    <row r="50" spans="1:10" ht="17.25" customHeight="1">
      <c r="A50" s="59">
        <v>303</v>
      </c>
      <c r="B50" s="69" t="s">
        <v>112</v>
      </c>
      <c r="C50" s="71" t="s">
        <v>324</v>
      </c>
      <c r="D50" s="64">
        <v>11.51</v>
      </c>
      <c r="E50" s="66"/>
      <c r="F50" s="59">
        <v>313</v>
      </c>
      <c r="G50" s="69"/>
      <c r="H50" s="67" t="s">
        <v>202</v>
      </c>
      <c r="I50" s="64">
        <v>0</v>
      </c>
      <c r="J50" s="61"/>
    </row>
    <row r="51" spans="1:10" ht="17.25" customHeight="1">
      <c r="A51" s="59">
        <v>303</v>
      </c>
      <c r="B51" s="69" t="s">
        <v>176</v>
      </c>
      <c r="C51" s="71" t="s">
        <v>325</v>
      </c>
      <c r="D51" s="64"/>
      <c r="E51" s="66"/>
      <c r="F51" s="59">
        <v>313</v>
      </c>
      <c r="G51" s="69" t="s">
        <v>113</v>
      </c>
      <c r="H51" s="71" t="s">
        <v>326</v>
      </c>
      <c r="I51" s="64"/>
      <c r="J51" s="61"/>
    </row>
    <row r="52" spans="1:10" ht="17.25" customHeight="1">
      <c r="A52" s="59">
        <v>303</v>
      </c>
      <c r="B52" s="69" t="s">
        <v>186</v>
      </c>
      <c r="C52" s="71" t="s">
        <v>327</v>
      </c>
      <c r="D52" s="64"/>
      <c r="E52" s="66"/>
      <c r="F52" s="59">
        <v>313</v>
      </c>
      <c r="G52" s="69" t="s">
        <v>112</v>
      </c>
      <c r="H52" s="71" t="s">
        <v>328</v>
      </c>
      <c r="I52" s="64"/>
      <c r="J52" s="61"/>
    </row>
    <row r="53" spans="1:10" ht="17.25" customHeight="1">
      <c r="A53" s="59">
        <v>303</v>
      </c>
      <c r="B53" s="69" t="s">
        <v>126</v>
      </c>
      <c r="C53" s="71" t="s">
        <v>329</v>
      </c>
      <c r="D53" s="64">
        <v>101.49</v>
      </c>
      <c r="E53" s="66"/>
      <c r="F53" s="59">
        <v>364</v>
      </c>
      <c r="G53" s="69"/>
      <c r="H53" s="67" t="s">
        <v>228</v>
      </c>
      <c r="I53" s="64">
        <f>I54</f>
        <v>0</v>
      </c>
      <c r="J53" s="61"/>
    </row>
    <row r="54" spans="1:10" ht="19.5" customHeight="1">
      <c r="A54" s="59">
        <v>303</v>
      </c>
      <c r="B54" s="69" t="s">
        <v>191</v>
      </c>
      <c r="C54" s="71" t="s">
        <v>330</v>
      </c>
      <c r="D54" s="64">
        <v>10</v>
      </c>
      <c r="E54" s="66"/>
      <c r="F54" s="59">
        <v>36401</v>
      </c>
      <c r="G54" s="69"/>
      <c r="H54" s="71" t="s">
        <v>331</v>
      </c>
      <c r="I54" s="64"/>
      <c r="J54" s="61"/>
    </row>
    <row r="55" spans="1:10" ht="17.25" customHeight="1">
      <c r="A55" s="59">
        <v>303</v>
      </c>
      <c r="B55" s="69" t="s">
        <v>194</v>
      </c>
      <c r="C55" s="71" t="s">
        <v>332</v>
      </c>
      <c r="D55" s="64"/>
      <c r="E55" s="66"/>
      <c r="F55" s="59">
        <v>399</v>
      </c>
      <c r="G55" s="69"/>
      <c r="H55" s="67" t="s">
        <v>333</v>
      </c>
      <c r="I55" s="64">
        <v>0</v>
      </c>
      <c r="J55" s="61"/>
    </row>
    <row r="56" spans="1:10" ht="19.5" customHeight="1">
      <c r="A56" s="59">
        <v>303</v>
      </c>
      <c r="B56" s="69" t="s">
        <v>197</v>
      </c>
      <c r="C56" s="71" t="s">
        <v>334</v>
      </c>
      <c r="D56" s="64"/>
      <c r="E56" s="66"/>
      <c r="F56" s="59">
        <v>399</v>
      </c>
      <c r="G56" s="69" t="s">
        <v>191</v>
      </c>
      <c r="H56" s="71" t="s">
        <v>335</v>
      </c>
      <c r="I56" s="64"/>
      <c r="J56" s="61"/>
    </row>
    <row r="57" spans="1:10" ht="17.25" customHeight="1">
      <c r="A57" s="59">
        <v>303</v>
      </c>
      <c r="B57" s="69" t="s">
        <v>200</v>
      </c>
      <c r="C57" s="71" t="s">
        <v>336</v>
      </c>
      <c r="D57" s="64"/>
      <c r="E57" s="66"/>
      <c r="F57" s="59">
        <v>399</v>
      </c>
      <c r="G57" s="69" t="s">
        <v>194</v>
      </c>
      <c r="H57" s="71" t="s">
        <v>337</v>
      </c>
      <c r="I57" s="64"/>
      <c r="J57" s="61"/>
    </row>
    <row r="58" spans="1:10" ht="17.25" customHeight="1">
      <c r="A58" s="59">
        <v>303</v>
      </c>
      <c r="B58" s="69" t="s">
        <v>298</v>
      </c>
      <c r="C58" s="71" t="s">
        <v>338</v>
      </c>
      <c r="D58" s="64"/>
      <c r="E58" s="66"/>
      <c r="F58" s="66">
        <v>399</v>
      </c>
      <c r="G58" s="69" t="s">
        <v>197</v>
      </c>
      <c r="H58" s="69" t="s">
        <v>240</v>
      </c>
      <c r="I58" s="66"/>
      <c r="J58" s="61"/>
    </row>
    <row r="59" spans="1:10" ht="17.25" customHeight="1">
      <c r="A59" s="59">
        <v>303</v>
      </c>
      <c r="B59" s="59">
        <v>99</v>
      </c>
      <c r="C59" s="71" t="s">
        <v>339</v>
      </c>
      <c r="D59" s="64"/>
      <c r="E59" s="66"/>
      <c r="F59" s="66">
        <v>399</v>
      </c>
      <c r="G59" s="69" t="s">
        <v>123</v>
      </c>
      <c r="H59" s="69" t="s">
        <v>340</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341</v>
      </c>
      <c r="B1" s="157"/>
      <c r="C1" s="157"/>
      <c r="D1" s="157"/>
      <c r="E1" s="157"/>
      <c r="F1" s="157"/>
      <c r="G1" s="157"/>
      <c r="H1" s="157"/>
      <c r="I1" s="158"/>
      <c r="J1" s="55"/>
    </row>
    <row r="2" spans="1:10" ht="14.25" customHeight="1">
      <c r="A2" s="162" t="s">
        <v>638</v>
      </c>
      <c r="B2" s="162"/>
      <c r="C2" s="162"/>
      <c r="D2" s="56"/>
      <c r="E2" s="56"/>
      <c r="F2" s="56"/>
      <c r="G2" s="57"/>
      <c r="H2" s="56"/>
      <c r="I2" s="57" t="s">
        <v>1</v>
      </c>
      <c r="J2" s="55"/>
    </row>
    <row r="3" spans="1:10" ht="26.25" customHeight="1">
      <c r="A3" s="159" t="s">
        <v>244</v>
      </c>
      <c r="B3" s="160"/>
      <c r="C3" s="161" t="s">
        <v>96</v>
      </c>
      <c r="D3" s="161" t="s">
        <v>169</v>
      </c>
      <c r="E3" s="60"/>
      <c r="F3" s="159" t="s">
        <v>244</v>
      </c>
      <c r="G3" s="160"/>
      <c r="H3" s="161" t="s">
        <v>96</v>
      </c>
      <c r="I3" s="161" t="s">
        <v>169</v>
      </c>
      <c r="J3" s="61"/>
    </row>
    <row r="4" spans="1:10" ht="18" customHeight="1">
      <c r="A4" s="58" t="s">
        <v>100</v>
      </c>
      <c r="B4" s="58" t="s">
        <v>101</v>
      </c>
      <c r="C4" s="160"/>
      <c r="D4" s="160"/>
      <c r="E4" s="60"/>
      <c r="F4" s="58" t="s">
        <v>100</v>
      </c>
      <c r="G4" s="58" t="s">
        <v>101</v>
      </c>
      <c r="H4" s="160"/>
      <c r="I4" s="160"/>
      <c r="J4" s="61"/>
    </row>
    <row r="5" spans="1:10" ht="24.75" customHeight="1">
      <c r="A5" s="62"/>
      <c r="B5" s="62"/>
      <c r="C5" s="71" t="s">
        <v>342</v>
      </c>
      <c r="D5" s="64">
        <f>SUM(D6+D20+D48+I6+I11+I24+I41+I44+I50+I53)</f>
        <v>3371.41</v>
      </c>
      <c r="E5" s="65"/>
      <c r="F5" s="65"/>
      <c r="G5" s="63"/>
      <c r="H5" s="66"/>
      <c r="I5" s="65"/>
      <c r="J5" s="61"/>
    </row>
    <row r="6" spans="1:10" ht="17.25" customHeight="1">
      <c r="A6" s="59">
        <v>301</v>
      </c>
      <c r="B6" s="66"/>
      <c r="C6" s="67" t="s">
        <v>246</v>
      </c>
      <c r="D6" s="68">
        <v>2608.77</v>
      </c>
      <c r="E6" s="66"/>
      <c r="F6" s="59">
        <v>307</v>
      </c>
      <c r="G6" s="69"/>
      <c r="H6" s="67" t="s">
        <v>208</v>
      </c>
      <c r="I6" s="64"/>
      <c r="J6" s="61"/>
    </row>
    <row r="7" spans="1:10" ht="17.25" customHeight="1">
      <c r="A7" s="59">
        <v>301</v>
      </c>
      <c r="B7" s="69" t="s">
        <v>113</v>
      </c>
      <c r="C7" s="70" t="s">
        <v>247</v>
      </c>
      <c r="D7" s="64">
        <v>934.71</v>
      </c>
      <c r="E7" s="66"/>
      <c r="F7" s="59">
        <v>307</v>
      </c>
      <c r="G7" s="69" t="s">
        <v>113</v>
      </c>
      <c r="H7" s="71" t="s">
        <v>343</v>
      </c>
      <c r="I7" s="64"/>
      <c r="J7" s="61"/>
    </row>
    <row r="8" spans="1:10" ht="17.25" customHeight="1">
      <c r="A8" s="59">
        <v>301</v>
      </c>
      <c r="B8" s="69" t="s">
        <v>112</v>
      </c>
      <c r="C8" s="70" t="s">
        <v>249</v>
      </c>
      <c r="D8" s="64">
        <v>1016.76</v>
      </c>
      <c r="E8" s="66"/>
      <c r="F8" s="59">
        <v>307</v>
      </c>
      <c r="G8" s="69" t="s">
        <v>112</v>
      </c>
      <c r="H8" s="71" t="s">
        <v>344</v>
      </c>
      <c r="I8" s="64"/>
      <c r="J8" s="61"/>
    </row>
    <row r="9" spans="1:10" ht="17.25" customHeight="1">
      <c r="A9" s="59">
        <v>301</v>
      </c>
      <c r="B9" s="69" t="s">
        <v>176</v>
      </c>
      <c r="C9" s="70" t="s">
        <v>251</v>
      </c>
      <c r="D9" s="64"/>
      <c r="E9" s="66"/>
      <c r="F9" s="59">
        <v>307</v>
      </c>
      <c r="G9" s="69" t="s">
        <v>176</v>
      </c>
      <c r="H9" s="71" t="s">
        <v>345</v>
      </c>
      <c r="I9" s="64"/>
      <c r="J9" s="61"/>
    </row>
    <row r="10" spans="1:10" ht="17.25" customHeight="1">
      <c r="A10" s="59">
        <v>301</v>
      </c>
      <c r="B10" s="69" t="s">
        <v>191</v>
      </c>
      <c r="C10" s="70" t="s">
        <v>253</v>
      </c>
      <c r="D10" s="64"/>
      <c r="E10" s="66"/>
      <c r="F10" s="59">
        <v>307</v>
      </c>
      <c r="G10" s="69" t="s">
        <v>186</v>
      </c>
      <c r="H10" s="71" t="s">
        <v>346</v>
      </c>
      <c r="I10" s="64"/>
      <c r="J10" s="61"/>
    </row>
    <row r="11" spans="1:10" ht="17.25" customHeight="1">
      <c r="A11" s="59">
        <v>301</v>
      </c>
      <c r="B11" s="69" t="s">
        <v>194</v>
      </c>
      <c r="C11" s="70" t="s">
        <v>255</v>
      </c>
      <c r="D11" s="64">
        <v>21.2</v>
      </c>
      <c r="E11" s="66"/>
      <c r="F11" s="59">
        <v>309</v>
      </c>
      <c r="G11" s="69"/>
      <c r="H11" s="67" t="s">
        <v>256</v>
      </c>
      <c r="I11" s="64"/>
      <c r="J11" s="61"/>
    </row>
    <row r="12" spans="1:10" ht="17.25" customHeight="1">
      <c r="A12" s="59">
        <v>301</v>
      </c>
      <c r="B12" s="69" t="s">
        <v>197</v>
      </c>
      <c r="C12" s="70" t="s">
        <v>257</v>
      </c>
      <c r="D12" s="64">
        <v>383.02</v>
      </c>
      <c r="E12" s="66"/>
      <c r="F12" s="59">
        <v>309</v>
      </c>
      <c r="G12" s="69" t="s">
        <v>113</v>
      </c>
      <c r="H12" s="71" t="s">
        <v>347</v>
      </c>
      <c r="I12" s="64"/>
      <c r="J12" s="61"/>
    </row>
    <row r="13" spans="1:10" ht="17.25" customHeight="1">
      <c r="A13" s="59">
        <v>301</v>
      </c>
      <c r="B13" s="69" t="s">
        <v>200</v>
      </c>
      <c r="C13" s="70" t="s">
        <v>259</v>
      </c>
      <c r="D13" s="64"/>
      <c r="E13" s="66"/>
      <c r="F13" s="59">
        <v>309</v>
      </c>
      <c r="G13" s="69" t="s">
        <v>112</v>
      </c>
      <c r="H13" s="71" t="s">
        <v>348</v>
      </c>
      <c r="I13" s="64"/>
      <c r="J13" s="61"/>
    </row>
    <row r="14" spans="1:10" ht="17.25" customHeight="1">
      <c r="A14" s="59">
        <v>301</v>
      </c>
      <c r="B14" s="59">
        <v>10</v>
      </c>
      <c r="C14" s="70" t="s">
        <v>261</v>
      </c>
      <c r="D14" s="64">
        <v>114.91</v>
      </c>
      <c r="E14" s="66"/>
      <c r="F14" s="59">
        <v>309</v>
      </c>
      <c r="G14" s="69" t="s">
        <v>176</v>
      </c>
      <c r="H14" s="71" t="s">
        <v>349</v>
      </c>
      <c r="I14" s="64"/>
      <c r="J14" s="61"/>
    </row>
    <row r="15" spans="1:10" ht="17.25" customHeight="1">
      <c r="A15" s="59">
        <v>301</v>
      </c>
      <c r="B15" s="59">
        <v>11</v>
      </c>
      <c r="C15" s="70" t="s">
        <v>263</v>
      </c>
      <c r="D15" s="64"/>
      <c r="E15" s="66"/>
      <c r="F15" s="59">
        <v>309</v>
      </c>
      <c r="G15" s="69" t="s">
        <v>126</v>
      </c>
      <c r="H15" s="71" t="s">
        <v>290</v>
      </c>
      <c r="I15" s="64"/>
      <c r="J15" s="61"/>
    </row>
    <row r="16" spans="1:10" ht="17.25" customHeight="1">
      <c r="A16" s="59">
        <v>301</v>
      </c>
      <c r="B16" s="59">
        <v>12</v>
      </c>
      <c r="C16" s="70" t="s">
        <v>265</v>
      </c>
      <c r="D16" s="64">
        <v>4.1100000000000003</v>
      </c>
      <c r="E16" s="66"/>
      <c r="F16" s="59">
        <v>309</v>
      </c>
      <c r="G16" s="69" t="s">
        <v>191</v>
      </c>
      <c r="H16" s="71" t="s">
        <v>292</v>
      </c>
      <c r="I16" s="64"/>
      <c r="J16" s="61"/>
    </row>
    <row r="17" spans="1:10" ht="17.25" customHeight="1">
      <c r="A17" s="59">
        <v>301</v>
      </c>
      <c r="B17" s="59">
        <v>13</v>
      </c>
      <c r="C17" s="70" t="s">
        <v>177</v>
      </c>
      <c r="D17" s="64">
        <v>134.06</v>
      </c>
      <c r="E17" s="66"/>
      <c r="F17" s="59">
        <v>309</v>
      </c>
      <c r="G17" s="69" t="s">
        <v>194</v>
      </c>
      <c r="H17" s="71" t="s">
        <v>294</v>
      </c>
      <c r="I17" s="64"/>
      <c r="J17" s="61"/>
    </row>
    <row r="18" spans="1:10" ht="24.75" customHeight="1">
      <c r="A18" s="59">
        <v>301</v>
      </c>
      <c r="B18" s="59">
        <v>14</v>
      </c>
      <c r="C18" s="70" t="s">
        <v>268</v>
      </c>
      <c r="D18" s="64"/>
      <c r="E18" s="66"/>
      <c r="F18" s="59">
        <v>309</v>
      </c>
      <c r="G18" s="69" t="s">
        <v>197</v>
      </c>
      <c r="H18" s="71" t="s">
        <v>295</v>
      </c>
      <c r="I18" s="64"/>
      <c r="J18" s="61"/>
    </row>
    <row r="19" spans="1:10" ht="24.75" customHeight="1">
      <c r="A19" s="59">
        <v>301</v>
      </c>
      <c r="B19" s="59">
        <v>99</v>
      </c>
      <c r="C19" s="70" t="s">
        <v>179</v>
      </c>
      <c r="D19" s="64"/>
      <c r="E19" s="66"/>
      <c r="F19" s="59">
        <v>309</v>
      </c>
      <c r="G19" s="69" t="s">
        <v>270</v>
      </c>
      <c r="H19" s="71" t="s">
        <v>303</v>
      </c>
      <c r="I19" s="64"/>
      <c r="J19" s="61"/>
    </row>
    <row r="20" spans="1:10" ht="17.25" customHeight="1">
      <c r="A20" s="59">
        <v>302</v>
      </c>
      <c r="B20" s="66"/>
      <c r="C20" s="67" t="s">
        <v>272</v>
      </c>
      <c r="D20" s="64">
        <v>679.65</v>
      </c>
      <c r="E20" s="66"/>
      <c r="F20" s="59">
        <v>309</v>
      </c>
      <c r="G20" s="69" t="s">
        <v>117</v>
      </c>
      <c r="H20" s="71" t="s">
        <v>304</v>
      </c>
      <c r="I20" s="64"/>
      <c r="J20" s="61"/>
    </row>
    <row r="21" spans="1:10" ht="16.5" customHeight="1">
      <c r="A21" s="59">
        <v>302</v>
      </c>
      <c r="B21" s="69" t="s">
        <v>113</v>
      </c>
      <c r="C21" s="70" t="s">
        <v>274</v>
      </c>
      <c r="D21" s="68">
        <v>313</v>
      </c>
      <c r="E21" s="66"/>
      <c r="F21" s="59">
        <v>309</v>
      </c>
      <c r="G21" s="69" t="s">
        <v>121</v>
      </c>
      <c r="H21" s="71" t="s">
        <v>306</v>
      </c>
      <c r="I21" s="64"/>
      <c r="J21" s="61"/>
    </row>
    <row r="22" spans="1:10" ht="17.25" customHeight="1">
      <c r="A22" s="59">
        <v>302</v>
      </c>
      <c r="B22" s="69" t="s">
        <v>112</v>
      </c>
      <c r="C22" s="70" t="s">
        <v>276</v>
      </c>
      <c r="D22" s="64">
        <v>40</v>
      </c>
      <c r="E22" s="66"/>
      <c r="F22" s="59">
        <v>309</v>
      </c>
      <c r="G22" s="69" t="s">
        <v>277</v>
      </c>
      <c r="H22" s="71" t="s">
        <v>308</v>
      </c>
      <c r="I22" s="64"/>
      <c r="J22" s="61"/>
    </row>
    <row r="23" spans="1:10" ht="17.25" customHeight="1">
      <c r="A23" s="59">
        <v>302</v>
      </c>
      <c r="B23" s="69" t="s">
        <v>176</v>
      </c>
      <c r="C23" s="70" t="s">
        <v>279</v>
      </c>
      <c r="D23" s="64"/>
      <c r="E23" s="66"/>
      <c r="F23" s="59">
        <v>309</v>
      </c>
      <c r="G23" s="69" t="s">
        <v>123</v>
      </c>
      <c r="H23" s="71" t="s">
        <v>350</v>
      </c>
      <c r="I23" s="64"/>
      <c r="J23" s="61"/>
    </row>
    <row r="24" spans="1:10" ht="17.25" customHeight="1">
      <c r="A24" s="59">
        <v>302</v>
      </c>
      <c r="B24" s="69" t="s">
        <v>186</v>
      </c>
      <c r="C24" s="70" t="s">
        <v>281</v>
      </c>
      <c r="D24" s="64"/>
      <c r="E24" s="66"/>
      <c r="F24" s="59">
        <v>310</v>
      </c>
      <c r="G24" s="69"/>
      <c r="H24" s="73" t="s">
        <v>282</v>
      </c>
      <c r="I24" s="64">
        <v>50</v>
      </c>
      <c r="J24" s="61"/>
    </row>
    <row r="25" spans="1:10" ht="17.25" customHeight="1">
      <c r="A25" s="59">
        <v>302</v>
      </c>
      <c r="B25" s="69" t="s">
        <v>126</v>
      </c>
      <c r="C25" s="70" t="s">
        <v>283</v>
      </c>
      <c r="D25" s="64"/>
      <c r="E25" s="66"/>
      <c r="F25" s="59">
        <v>310</v>
      </c>
      <c r="G25" s="69" t="s">
        <v>113</v>
      </c>
      <c r="H25" s="69" t="s">
        <v>351</v>
      </c>
      <c r="I25" s="64"/>
      <c r="J25" s="61"/>
    </row>
    <row r="26" spans="1:10" ht="17.25" customHeight="1">
      <c r="A26" s="59">
        <v>302</v>
      </c>
      <c r="B26" s="69" t="s">
        <v>191</v>
      </c>
      <c r="C26" s="70" t="s">
        <v>285</v>
      </c>
      <c r="D26" s="64"/>
      <c r="E26" s="66"/>
      <c r="F26" s="59">
        <v>310</v>
      </c>
      <c r="G26" s="69" t="s">
        <v>112</v>
      </c>
      <c r="H26" s="69" t="s">
        <v>352</v>
      </c>
      <c r="I26" s="64">
        <v>50</v>
      </c>
      <c r="J26" s="61"/>
    </row>
    <row r="27" spans="1:10" ht="20.25" customHeight="1">
      <c r="A27" s="59">
        <v>302</v>
      </c>
      <c r="B27" s="69" t="s">
        <v>194</v>
      </c>
      <c r="C27" s="70" t="s">
        <v>287</v>
      </c>
      <c r="D27" s="64">
        <v>4.88</v>
      </c>
      <c r="E27" s="66"/>
      <c r="F27" s="59">
        <v>310</v>
      </c>
      <c r="G27" s="69" t="s">
        <v>176</v>
      </c>
      <c r="H27" s="69" t="s">
        <v>353</v>
      </c>
      <c r="I27" s="64"/>
      <c r="J27" s="61"/>
    </row>
    <row r="28" spans="1:10" ht="17.25" customHeight="1">
      <c r="A28" s="59">
        <v>302</v>
      </c>
      <c r="B28" s="69" t="s">
        <v>197</v>
      </c>
      <c r="C28" s="70" t="s">
        <v>289</v>
      </c>
      <c r="D28" s="64"/>
      <c r="E28" s="66"/>
      <c r="F28" s="59">
        <v>310</v>
      </c>
      <c r="G28" s="69" t="s">
        <v>126</v>
      </c>
      <c r="H28" s="71" t="s">
        <v>354</v>
      </c>
      <c r="I28" s="64"/>
      <c r="J28" s="61"/>
    </row>
    <row r="29" spans="1:10" ht="17.25" customHeight="1">
      <c r="A29" s="59">
        <v>302</v>
      </c>
      <c r="B29" s="69" t="s">
        <v>200</v>
      </c>
      <c r="C29" s="70" t="s">
        <v>291</v>
      </c>
      <c r="D29" s="64"/>
      <c r="E29" s="66"/>
      <c r="F29" s="59">
        <v>310</v>
      </c>
      <c r="G29" s="69" t="s">
        <v>191</v>
      </c>
      <c r="H29" s="71" t="s">
        <v>355</v>
      </c>
      <c r="I29" s="64"/>
      <c r="J29" s="61"/>
    </row>
    <row r="30" spans="1:10" ht="17.25" customHeight="1">
      <c r="A30" s="59">
        <v>302</v>
      </c>
      <c r="B30" s="59">
        <v>11</v>
      </c>
      <c r="C30" s="70" t="s">
        <v>293</v>
      </c>
      <c r="D30" s="64">
        <v>17</v>
      </c>
      <c r="E30" s="66"/>
      <c r="F30" s="59">
        <v>310</v>
      </c>
      <c r="G30" s="69" t="s">
        <v>194</v>
      </c>
      <c r="H30" s="71" t="s">
        <v>356</v>
      </c>
      <c r="I30" s="64"/>
      <c r="J30" s="61"/>
    </row>
    <row r="31" spans="1:10" ht="20.25" customHeight="1">
      <c r="A31" s="59">
        <v>302</v>
      </c>
      <c r="B31" s="59">
        <v>12</v>
      </c>
      <c r="C31" s="70" t="s">
        <v>195</v>
      </c>
      <c r="D31" s="64"/>
      <c r="E31" s="66"/>
      <c r="F31" s="59">
        <v>310</v>
      </c>
      <c r="G31" s="69" t="s">
        <v>197</v>
      </c>
      <c r="H31" s="71" t="s">
        <v>357</v>
      </c>
      <c r="I31" s="64"/>
      <c r="J31" s="61"/>
    </row>
    <row r="32" spans="1:10" ht="17.25" customHeight="1">
      <c r="A32" s="59">
        <v>302</v>
      </c>
      <c r="B32" s="59">
        <v>13</v>
      </c>
      <c r="C32" s="70" t="s">
        <v>201</v>
      </c>
      <c r="D32" s="64">
        <v>44.4</v>
      </c>
      <c r="E32" s="66"/>
      <c r="F32" s="59">
        <v>310</v>
      </c>
      <c r="G32" s="69" t="s">
        <v>200</v>
      </c>
      <c r="H32" s="71" t="s">
        <v>358</v>
      </c>
      <c r="I32" s="68"/>
      <c r="J32" s="61"/>
    </row>
    <row r="33" spans="1:10" ht="17.25" customHeight="1">
      <c r="A33" s="59">
        <v>302</v>
      </c>
      <c r="B33" s="59">
        <v>14</v>
      </c>
      <c r="C33" s="70" t="s">
        <v>297</v>
      </c>
      <c r="D33" s="64"/>
      <c r="E33" s="66"/>
      <c r="F33" s="59">
        <v>310</v>
      </c>
      <c r="G33" s="69" t="s">
        <v>298</v>
      </c>
      <c r="H33" s="71" t="s">
        <v>359</v>
      </c>
      <c r="I33" s="64"/>
      <c r="J33" s="61"/>
    </row>
    <row r="34" spans="1:10" ht="17.25" customHeight="1">
      <c r="A34" s="59">
        <v>302</v>
      </c>
      <c r="B34" s="59">
        <v>15</v>
      </c>
      <c r="C34" s="70" t="s">
        <v>183</v>
      </c>
      <c r="D34" s="64"/>
      <c r="E34" s="66"/>
      <c r="F34" s="59">
        <v>310</v>
      </c>
      <c r="G34" s="69" t="s">
        <v>130</v>
      </c>
      <c r="H34" s="71" t="s">
        <v>360</v>
      </c>
      <c r="I34" s="64"/>
      <c r="J34" s="61"/>
    </row>
    <row r="35" spans="1:10" ht="17.25" customHeight="1">
      <c r="A35" s="59">
        <v>302</v>
      </c>
      <c r="B35" s="59">
        <v>16</v>
      </c>
      <c r="C35" s="70" t="s">
        <v>184</v>
      </c>
      <c r="D35" s="64"/>
      <c r="E35" s="66"/>
      <c r="F35" s="59">
        <v>310</v>
      </c>
      <c r="G35" s="69" t="s">
        <v>301</v>
      </c>
      <c r="H35" s="71" t="s">
        <v>361</v>
      </c>
      <c r="I35" s="64"/>
      <c r="J35" s="61"/>
    </row>
    <row r="36" spans="1:10" ht="17.25" customHeight="1">
      <c r="A36" s="59">
        <v>302</v>
      </c>
      <c r="B36" s="59">
        <v>17</v>
      </c>
      <c r="C36" s="70" t="s">
        <v>192</v>
      </c>
      <c r="D36" s="64"/>
      <c r="E36" s="66"/>
      <c r="F36" s="59">
        <v>310</v>
      </c>
      <c r="G36" s="69" t="s">
        <v>270</v>
      </c>
      <c r="H36" s="71" t="s">
        <v>362</v>
      </c>
      <c r="I36" s="64"/>
      <c r="J36" s="61"/>
    </row>
    <row r="37" spans="1:10" ht="17.25" customHeight="1">
      <c r="A37" s="59">
        <v>302</v>
      </c>
      <c r="B37" s="59">
        <v>18</v>
      </c>
      <c r="C37" s="70" t="s">
        <v>187</v>
      </c>
      <c r="D37" s="64"/>
      <c r="E37" s="66"/>
      <c r="F37" s="59">
        <v>310</v>
      </c>
      <c r="G37" s="69" t="s">
        <v>117</v>
      </c>
      <c r="H37" s="71" t="s">
        <v>363</v>
      </c>
      <c r="I37" s="64"/>
      <c r="J37" s="61"/>
    </row>
    <row r="38" spans="1:10" ht="17.25" customHeight="1">
      <c r="A38" s="59">
        <v>302</v>
      </c>
      <c r="B38" s="59">
        <v>24</v>
      </c>
      <c r="C38" s="70" t="s">
        <v>305</v>
      </c>
      <c r="D38" s="64"/>
      <c r="E38" s="66"/>
      <c r="F38" s="59">
        <v>310</v>
      </c>
      <c r="G38" s="69" t="s">
        <v>121</v>
      </c>
      <c r="H38" s="71" t="s">
        <v>364</v>
      </c>
      <c r="I38" s="64"/>
      <c r="J38" s="61"/>
    </row>
    <row r="39" spans="1:10" ht="17.25" customHeight="1">
      <c r="A39" s="59">
        <v>302</v>
      </c>
      <c r="B39" s="59">
        <v>25</v>
      </c>
      <c r="C39" s="70" t="s">
        <v>307</v>
      </c>
      <c r="D39" s="64"/>
      <c r="E39" s="66"/>
      <c r="F39" s="59">
        <v>310</v>
      </c>
      <c r="G39" s="69" t="s">
        <v>277</v>
      </c>
      <c r="H39" s="71" t="s">
        <v>365</v>
      </c>
      <c r="I39" s="64"/>
      <c r="J39" s="61"/>
    </row>
    <row r="40" spans="1:10" ht="17.25" customHeight="1">
      <c r="A40" s="59">
        <v>302</v>
      </c>
      <c r="B40" s="59">
        <v>26</v>
      </c>
      <c r="C40" s="70" t="s">
        <v>309</v>
      </c>
      <c r="D40" s="64"/>
      <c r="E40" s="66"/>
      <c r="F40" s="59">
        <v>310</v>
      </c>
      <c r="G40" s="69" t="s">
        <v>123</v>
      </c>
      <c r="H40" s="71" t="s">
        <v>366</v>
      </c>
      <c r="I40" s="64"/>
      <c r="J40" s="61"/>
    </row>
    <row r="41" spans="1:10" ht="17.25" customHeight="1">
      <c r="A41" s="59">
        <v>302</v>
      </c>
      <c r="B41" s="59">
        <v>27</v>
      </c>
      <c r="C41" s="70" t="s">
        <v>189</v>
      </c>
      <c r="D41" s="64"/>
      <c r="E41" s="66"/>
      <c r="F41" s="59">
        <v>311</v>
      </c>
      <c r="G41" s="69"/>
      <c r="H41" s="67" t="s">
        <v>311</v>
      </c>
      <c r="I41" s="64"/>
      <c r="J41" s="61"/>
    </row>
    <row r="42" spans="1:10" ht="17.25" customHeight="1">
      <c r="A42" s="59">
        <v>302</v>
      </c>
      <c r="B42" s="59">
        <v>28</v>
      </c>
      <c r="C42" s="70" t="s">
        <v>312</v>
      </c>
      <c r="D42" s="64"/>
      <c r="E42" s="66"/>
      <c r="F42" s="59">
        <v>311</v>
      </c>
      <c r="G42" s="69" t="s">
        <v>113</v>
      </c>
      <c r="H42" s="69" t="s">
        <v>367</v>
      </c>
      <c r="I42" s="64"/>
      <c r="J42" s="61"/>
    </row>
    <row r="43" spans="1:10" ht="17.25" customHeight="1">
      <c r="A43" s="59">
        <v>302</v>
      </c>
      <c r="B43" s="59">
        <v>29</v>
      </c>
      <c r="C43" s="70" t="s">
        <v>314</v>
      </c>
      <c r="D43" s="64">
        <v>23.38</v>
      </c>
      <c r="E43" s="66"/>
      <c r="F43" s="59">
        <v>311</v>
      </c>
      <c r="G43" s="69" t="s">
        <v>123</v>
      </c>
      <c r="H43" s="69" t="s">
        <v>368</v>
      </c>
      <c r="I43" s="64"/>
      <c r="J43" s="61"/>
    </row>
    <row r="44" spans="1:10" ht="17.25" customHeight="1">
      <c r="A44" s="59">
        <v>302</v>
      </c>
      <c r="B44" s="59">
        <v>31</v>
      </c>
      <c r="C44" s="70" t="s">
        <v>198</v>
      </c>
      <c r="D44" s="64">
        <v>30</v>
      </c>
      <c r="E44" s="66"/>
      <c r="F44" s="59">
        <v>312</v>
      </c>
      <c r="G44" s="69"/>
      <c r="H44" s="73" t="s">
        <v>171</v>
      </c>
      <c r="I44" s="64"/>
      <c r="J44" s="61"/>
    </row>
    <row r="45" spans="1:10" ht="17.25" customHeight="1">
      <c r="A45" s="59">
        <v>302</v>
      </c>
      <c r="B45" s="59">
        <v>39</v>
      </c>
      <c r="C45" s="70" t="s">
        <v>316</v>
      </c>
      <c r="D45" s="64">
        <v>206.99</v>
      </c>
      <c r="E45" s="66"/>
      <c r="F45" s="59">
        <v>312</v>
      </c>
      <c r="G45" s="69" t="s">
        <v>113</v>
      </c>
      <c r="H45" s="69" t="s">
        <v>367</v>
      </c>
      <c r="I45" s="64"/>
      <c r="J45" s="61"/>
    </row>
    <row r="46" spans="1:10" ht="17.25" customHeight="1">
      <c r="A46" s="59">
        <v>302</v>
      </c>
      <c r="B46" s="59">
        <v>40</v>
      </c>
      <c r="C46" s="70" t="s">
        <v>317</v>
      </c>
      <c r="D46" s="64"/>
      <c r="E46" s="66"/>
      <c r="F46" s="59">
        <v>312</v>
      </c>
      <c r="G46" s="69" t="s">
        <v>176</v>
      </c>
      <c r="H46" s="69" t="s">
        <v>369</v>
      </c>
      <c r="I46" s="64"/>
      <c r="J46" s="61"/>
    </row>
    <row r="47" spans="1:10" ht="17.25" customHeight="1">
      <c r="A47" s="59">
        <v>302</v>
      </c>
      <c r="B47" s="59">
        <v>99</v>
      </c>
      <c r="C47" s="70" t="s">
        <v>203</v>
      </c>
      <c r="D47" s="64"/>
      <c r="E47" s="66"/>
      <c r="F47" s="59">
        <v>312</v>
      </c>
      <c r="G47" s="69" t="s">
        <v>186</v>
      </c>
      <c r="H47" s="69" t="s">
        <v>370</v>
      </c>
      <c r="I47" s="64"/>
      <c r="J47" s="61"/>
    </row>
    <row r="48" spans="1:10" ht="17.25" customHeight="1">
      <c r="A48" s="59">
        <v>303</v>
      </c>
      <c r="B48" s="66"/>
      <c r="C48" s="67" t="s">
        <v>320</v>
      </c>
      <c r="D48" s="68">
        <v>32.99</v>
      </c>
      <c r="E48" s="66"/>
      <c r="F48" s="59">
        <v>312</v>
      </c>
      <c r="G48" s="69" t="s">
        <v>126</v>
      </c>
      <c r="H48" s="69" t="s">
        <v>371</v>
      </c>
      <c r="I48" s="64"/>
      <c r="J48" s="61"/>
    </row>
    <row r="49" spans="1:10" ht="17.25" customHeight="1">
      <c r="A49" s="59">
        <v>303</v>
      </c>
      <c r="B49" s="69" t="s">
        <v>113</v>
      </c>
      <c r="C49" s="71" t="s">
        <v>372</v>
      </c>
      <c r="D49" s="64">
        <v>11.51</v>
      </c>
      <c r="E49" s="66"/>
      <c r="F49" s="59">
        <v>312</v>
      </c>
      <c r="G49" s="69" t="s">
        <v>123</v>
      </c>
      <c r="H49" s="71" t="s">
        <v>373</v>
      </c>
      <c r="I49" s="64"/>
      <c r="J49" s="61"/>
    </row>
    <row r="50" spans="1:10" ht="17.25" customHeight="1">
      <c r="A50" s="59">
        <v>303</v>
      </c>
      <c r="B50" s="69" t="s">
        <v>112</v>
      </c>
      <c r="C50" s="71" t="s">
        <v>374</v>
      </c>
      <c r="D50" s="64">
        <v>11.51</v>
      </c>
      <c r="E50" s="66"/>
      <c r="F50" s="59">
        <v>313</v>
      </c>
      <c r="G50" s="69"/>
      <c r="H50" s="67" t="s">
        <v>202</v>
      </c>
      <c r="I50" s="64"/>
      <c r="J50" s="61"/>
    </row>
    <row r="51" spans="1:10" ht="17.25" customHeight="1">
      <c r="A51" s="59">
        <v>303</v>
      </c>
      <c r="B51" s="69" t="s">
        <v>176</v>
      </c>
      <c r="C51" s="71" t="s">
        <v>375</v>
      </c>
      <c r="D51" s="64"/>
      <c r="E51" s="66"/>
      <c r="F51" s="59">
        <v>313</v>
      </c>
      <c r="G51" s="69" t="s">
        <v>113</v>
      </c>
      <c r="H51" s="71" t="s">
        <v>376</v>
      </c>
      <c r="I51" s="64"/>
      <c r="J51" s="61"/>
    </row>
    <row r="52" spans="1:10" ht="17.25" customHeight="1">
      <c r="A52" s="59">
        <v>303</v>
      </c>
      <c r="B52" s="69" t="s">
        <v>186</v>
      </c>
      <c r="C52" s="71" t="s">
        <v>377</v>
      </c>
      <c r="D52" s="64"/>
      <c r="E52" s="66"/>
      <c r="F52" s="59">
        <v>313</v>
      </c>
      <c r="G52" s="69" t="s">
        <v>112</v>
      </c>
      <c r="H52" s="71" t="s">
        <v>378</v>
      </c>
      <c r="I52" s="64"/>
      <c r="J52" s="61"/>
    </row>
    <row r="53" spans="1:10" ht="17.25" customHeight="1">
      <c r="A53" s="59">
        <v>303</v>
      </c>
      <c r="B53" s="69" t="s">
        <v>126</v>
      </c>
      <c r="C53" s="71" t="s">
        <v>379</v>
      </c>
      <c r="D53" s="64">
        <v>9.9700000000000006</v>
      </c>
      <c r="E53" s="66"/>
      <c r="F53" s="59">
        <v>399</v>
      </c>
      <c r="G53" s="69"/>
      <c r="H53" s="67" t="s">
        <v>333</v>
      </c>
      <c r="I53" s="64"/>
      <c r="J53" s="61"/>
    </row>
    <row r="54" spans="1:10" ht="17.25" customHeight="1">
      <c r="A54" s="59">
        <v>303</v>
      </c>
      <c r="B54" s="69" t="s">
        <v>191</v>
      </c>
      <c r="C54" s="71" t="s">
        <v>380</v>
      </c>
      <c r="D54" s="64"/>
      <c r="E54" s="66"/>
      <c r="F54" s="59">
        <v>399</v>
      </c>
      <c r="G54" s="69" t="s">
        <v>191</v>
      </c>
      <c r="H54" s="71" t="s">
        <v>335</v>
      </c>
      <c r="I54" s="64"/>
      <c r="J54" s="61"/>
    </row>
    <row r="55" spans="1:10" ht="17.25" customHeight="1">
      <c r="A55" s="59">
        <v>303</v>
      </c>
      <c r="B55" s="69" t="s">
        <v>194</v>
      </c>
      <c r="C55" s="71" t="s">
        <v>381</v>
      </c>
      <c r="D55" s="64"/>
      <c r="E55" s="66"/>
      <c r="F55" s="59">
        <v>399</v>
      </c>
      <c r="G55" s="69" t="s">
        <v>194</v>
      </c>
      <c r="H55" s="71" t="s">
        <v>337</v>
      </c>
      <c r="I55" s="64"/>
      <c r="J55" s="61"/>
    </row>
    <row r="56" spans="1:10" ht="19.5" customHeight="1">
      <c r="A56" s="59">
        <v>303</v>
      </c>
      <c r="B56" s="69" t="s">
        <v>197</v>
      </c>
      <c r="C56" s="71" t="s">
        <v>382</v>
      </c>
      <c r="D56" s="64"/>
      <c r="E56" s="66"/>
      <c r="F56" s="59">
        <v>399</v>
      </c>
      <c r="G56" s="69" t="s">
        <v>197</v>
      </c>
      <c r="H56" s="71" t="s">
        <v>240</v>
      </c>
      <c r="I56" s="64"/>
      <c r="J56" s="61"/>
    </row>
    <row r="57" spans="1:10" ht="17.25" customHeight="1">
      <c r="A57" s="59">
        <v>303</v>
      </c>
      <c r="B57" s="69" t="s">
        <v>200</v>
      </c>
      <c r="C57" s="71" t="s">
        <v>383</v>
      </c>
      <c r="D57" s="64"/>
      <c r="E57" s="66"/>
      <c r="F57" s="59">
        <v>399</v>
      </c>
      <c r="G57" s="69" t="s">
        <v>123</v>
      </c>
      <c r="H57" s="71" t="s">
        <v>340</v>
      </c>
      <c r="I57" s="64"/>
      <c r="J57" s="61"/>
    </row>
    <row r="58" spans="1:10" ht="17.25" customHeight="1">
      <c r="A58" s="59">
        <v>303</v>
      </c>
      <c r="B58" s="69" t="s">
        <v>298</v>
      </c>
      <c r="C58" s="71" t="s">
        <v>384</v>
      </c>
      <c r="D58" s="64"/>
      <c r="E58" s="66"/>
      <c r="F58" s="66"/>
      <c r="G58" s="69"/>
      <c r="H58" s="66"/>
      <c r="I58" s="77"/>
      <c r="J58" s="61"/>
    </row>
    <row r="59" spans="1:10" ht="17.25" customHeight="1">
      <c r="A59" s="59">
        <v>303</v>
      </c>
      <c r="B59" s="59">
        <v>99</v>
      </c>
      <c r="C59" s="71" t="s">
        <v>385</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49"/>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386</v>
      </c>
      <c r="B1" s="166"/>
      <c r="C1" s="166"/>
      <c r="D1" s="166"/>
      <c r="E1" s="166"/>
      <c r="F1" s="166"/>
      <c r="G1" s="166"/>
      <c r="H1" s="166"/>
      <c r="I1" s="166"/>
      <c r="J1" s="167"/>
      <c r="K1" s="19"/>
    </row>
    <row r="2" spans="1:11" ht="14.25" customHeight="1">
      <c r="A2" s="168" t="s">
        <v>638</v>
      </c>
      <c r="B2" s="169"/>
      <c r="C2" s="169"/>
      <c r="D2" s="170"/>
      <c r="E2" s="20"/>
      <c r="F2" s="20"/>
      <c r="G2" s="20"/>
      <c r="H2" s="20"/>
      <c r="I2" s="20"/>
      <c r="J2" s="20" t="s">
        <v>1</v>
      </c>
      <c r="K2" s="19"/>
    </row>
    <row r="3" spans="1:11" ht="14.25" customHeight="1">
      <c r="A3" s="163" t="s">
        <v>93</v>
      </c>
      <c r="B3" s="163"/>
      <c r="C3" s="163"/>
      <c r="D3" s="163" t="s">
        <v>95</v>
      </c>
      <c r="E3" s="163" t="s">
        <v>387</v>
      </c>
      <c r="F3" s="163" t="s">
        <v>165</v>
      </c>
      <c r="G3" s="163" t="s">
        <v>388</v>
      </c>
      <c r="H3" s="163" t="s">
        <v>389</v>
      </c>
      <c r="I3" s="163" t="s">
        <v>390</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5509.72</v>
      </c>
      <c r="K5" s="23"/>
    </row>
    <row r="6" spans="1:11" ht="14.25" customHeight="1">
      <c r="A6" s="25" t="s">
        <v>111</v>
      </c>
      <c r="B6" s="25" t="s">
        <v>112</v>
      </c>
      <c r="C6" s="25" t="s">
        <v>121</v>
      </c>
      <c r="D6" s="25" t="s">
        <v>115</v>
      </c>
      <c r="E6" s="25" t="s">
        <v>114</v>
      </c>
      <c r="F6" s="25" t="s">
        <v>115</v>
      </c>
      <c r="G6" s="25" t="s">
        <v>391</v>
      </c>
      <c r="H6" s="25" t="s">
        <v>392</v>
      </c>
      <c r="I6" s="25" t="s">
        <v>393</v>
      </c>
      <c r="J6" s="79" t="s">
        <v>394</v>
      </c>
      <c r="K6" s="23"/>
    </row>
    <row r="7" spans="1:11" ht="14.25" customHeight="1">
      <c r="A7" s="25" t="s">
        <v>111</v>
      </c>
      <c r="B7" s="25" t="s">
        <v>112</v>
      </c>
      <c r="C7" s="25" t="s">
        <v>113</v>
      </c>
      <c r="D7" s="25" t="s">
        <v>115</v>
      </c>
      <c r="E7" s="25" t="s">
        <v>114</v>
      </c>
      <c r="F7" s="25" t="s">
        <v>115</v>
      </c>
      <c r="G7" s="25" t="s">
        <v>395</v>
      </c>
      <c r="H7" s="25" t="s">
        <v>396</v>
      </c>
      <c r="I7" s="25" t="s">
        <v>397</v>
      </c>
      <c r="J7" s="79" t="s">
        <v>398</v>
      </c>
      <c r="K7" s="23"/>
    </row>
    <row r="8" spans="1:11" ht="14.25" customHeight="1">
      <c r="A8" s="25" t="s">
        <v>111</v>
      </c>
      <c r="B8" s="25" t="s">
        <v>112</v>
      </c>
      <c r="C8" s="25" t="s">
        <v>119</v>
      </c>
      <c r="D8" s="25" t="s">
        <v>115</v>
      </c>
      <c r="E8" s="25" t="s">
        <v>114</v>
      </c>
      <c r="F8" s="25" t="s">
        <v>115</v>
      </c>
      <c r="G8" s="25" t="s">
        <v>399</v>
      </c>
      <c r="H8" s="25" t="s">
        <v>400</v>
      </c>
      <c r="I8" s="25" t="s">
        <v>401</v>
      </c>
      <c r="J8" s="79" t="s">
        <v>402</v>
      </c>
      <c r="K8" s="23"/>
    </row>
    <row r="9" spans="1:11" ht="14.25" customHeight="1">
      <c r="A9" s="25" t="s">
        <v>111</v>
      </c>
      <c r="B9" s="25" t="s">
        <v>112</v>
      </c>
      <c r="C9" s="25" t="s">
        <v>113</v>
      </c>
      <c r="D9" s="25" t="s">
        <v>115</v>
      </c>
      <c r="E9" s="25" t="s">
        <v>114</v>
      </c>
      <c r="F9" s="25" t="s">
        <v>115</v>
      </c>
      <c r="G9" s="25" t="s">
        <v>403</v>
      </c>
      <c r="H9" s="25" t="s">
        <v>404</v>
      </c>
      <c r="I9" s="25" t="s">
        <v>405</v>
      </c>
      <c r="J9" s="79" t="s">
        <v>406</v>
      </c>
      <c r="K9" s="23"/>
    </row>
    <row r="10" spans="1:11" ht="14.25" customHeight="1">
      <c r="A10" s="25" t="s">
        <v>111</v>
      </c>
      <c r="B10" s="25" t="s">
        <v>112</v>
      </c>
      <c r="C10" s="25" t="s">
        <v>113</v>
      </c>
      <c r="D10" s="25" t="s">
        <v>115</v>
      </c>
      <c r="E10" s="25" t="s">
        <v>114</v>
      </c>
      <c r="F10" s="25" t="s">
        <v>115</v>
      </c>
      <c r="G10" s="25" t="s">
        <v>407</v>
      </c>
      <c r="H10" s="25"/>
      <c r="I10" s="25" t="s">
        <v>408</v>
      </c>
      <c r="J10" s="79" t="s">
        <v>409</v>
      </c>
      <c r="K10" s="23"/>
    </row>
    <row r="11" spans="1:11" ht="14.25" customHeight="1">
      <c r="A11" s="25" t="s">
        <v>111</v>
      </c>
      <c r="B11" s="25" t="s">
        <v>112</v>
      </c>
      <c r="C11" s="25" t="s">
        <v>113</v>
      </c>
      <c r="D11" s="25" t="s">
        <v>115</v>
      </c>
      <c r="E11" s="25" t="s">
        <v>114</v>
      </c>
      <c r="F11" s="25" t="s">
        <v>115</v>
      </c>
      <c r="G11" s="25" t="s">
        <v>410</v>
      </c>
      <c r="H11" s="25"/>
      <c r="I11" s="25" t="s">
        <v>408</v>
      </c>
      <c r="J11" s="79" t="s">
        <v>411</v>
      </c>
      <c r="K11" s="23"/>
    </row>
    <row r="12" spans="1:11" ht="14.25" customHeight="1">
      <c r="A12" s="25" t="s">
        <v>111</v>
      </c>
      <c r="B12" s="25" t="s">
        <v>112</v>
      </c>
      <c r="C12" s="25" t="s">
        <v>113</v>
      </c>
      <c r="D12" s="25" t="s">
        <v>115</v>
      </c>
      <c r="E12" s="25" t="s">
        <v>114</v>
      </c>
      <c r="F12" s="25" t="s">
        <v>115</v>
      </c>
      <c r="G12" s="25" t="s">
        <v>412</v>
      </c>
      <c r="H12" s="25"/>
      <c r="I12" s="25" t="s">
        <v>413</v>
      </c>
      <c r="J12" s="79" t="s">
        <v>414</v>
      </c>
      <c r="K12" s="23"/>
    </row>
    <row r="13" spans="1:11" ht="14.25" customHeight="1">
      <c r="A13" s="25" t="s">
        <v>111</v>
      </c>
      <c r="B13" s="25" t="s">
        <v>112</v>
      </c>
      <c r="C13" s="25" t="s">
        <v>119</v>
      </c>
      <c r="D13" s="25" t="s">
        <v>115</v>
      </c>
      <c r="E13" s="25" t="s">
        <v>114</v>
      </c>
      <c r="F13" s="25" t="s">
        <v>115</v>
      </c>
      <c r="G13" s="25" t="s">
        <v>415</v>
      </c>
      <c r="H13" s="25" t="s">
        <v>416</v>
      </c>
      <c r="I13" s="25" t="s">
        <v>417</v>
      </c>
      <c r="J13" s="79" t="s">
        <v>298</v>
      </c>
      <c r="K13" s="23"/>
    </row>
    <row r="14" spans="1:11" ht="14.25" customHeight="1">
      <c r="A14" s="25" t="s">
        <v>111</v>
      </c>
      <c r="B14" s="25" t="s">
        <v>112</v>
      </c>
      <c r="C14" s="25" t="s">
        <v>113</v>
      </c>
      <c r="D14" s="25" t="s">
        <v>115</v>
      </c>
      <c r="E14" s="25" t="s">
        <v>114</v>
      </c>
      <c r="F14" s="25" t="s">
        <v>115</v>
      </c>
      <c r="G14" s="25" t="s">
        <v>403</v>
      </c>
      <c r="H14" s="25" t="s">
        <v>418</v>
      </c>
      <c r="I14" s="25" t="s">
        <v>405</v>
      </c>
      <c r="J14" s="79" t="s">
        <v>419</v>
      </c>
      <c r="K14" s="23"/>
    </row>
    <row r="15" spans="1:11" ht="14.25" customHeight="1">
      <c r="A15" s="25" t="s">
        <v>111</v>
      </c>
      <c r="B15" s="25" t="s">
        <v>112</v>
      </c>
      <c r="C15" s="25" t="s">
        <v>113</v>
      </c>
      <c r="D15" s="25" t="s">
        <v>115</v>
      </c>
      <c r="E15" s="25" t="s">
        <v>114</v>
      </c>
      <c r="F15" s="25" t="s">
        <v>115</v>
      </c>
      <c r="G15" s="25" t="s">
        <v>420</v>
      </c>
      <c r="H15" s="25"/>
      <c r="I15" s="25" t="s">
        <v>408</v>
      </c>
      <c r="J15" s="79" t="s">
        <v>421</v>
      </c>
      <c r="K15" s="23"/>
    </row>
    <row r="16" spans="1:11" ht="14.25" customHeight="1">
      <c r="A16" s="25" t="s">
        <v>111</v>
      </c>
      <c r="B16" s="25" t="s">
        <v>112</v>
      </c>
      <c r="C16" s="25" t="s">
        <v>119</v>
      </c>
      <c r="D16" s="25" t="s">
        <v>115</v>
      </c>
      <c r="E16" s="25" t="s">
        <v>114</v>
      </c>
      <c r="F16" s="25" t="s">
        <v>115</v>
      </c>
      <c r="G16" s="25" t="s">
        <v>422</v>
      </c>
      <c r="H16" s="25" t="s">
        <v>423</v>
      </c>
      <c r="I16" s="25" t="s">
        <v>393</v>
      </c>
      <c r="J16" s="79" t="s">
        <v>424</v>
      </c>
      <c r="K16" s="23"/>
    </row>
    <row r="17" spans="1:11" ht="14.25" customHeight="1">
      <c r="A17" s="25" t="s">
        <v>111</v>
      </c>
      <c r="B17" s="25" t="s">
        <v>112</v>
      </c>
      <c r="C17" s="25" t="s">
        <v>121</v>
      </c>
      <c r="D17" s="25" t="s">
        <v>115</v>
      </c>
      <c r="E17" s="25" t="s">
        <v>114</v>
      </c>
      <c r="F17" s="25" t="s">
        <v>115</v>
      </c>
      <c r="G17" s="25" t="s">
        <v>425</v>
      </c>
      <c r="H17" s="25" t="s">
        <v>426</v>
      </c>
      <c r="I17" s="25" t="s">
        <v>427</v>
      </c>
      <c r="J17" s="79" t="s">
        <v>428</v>
      </c>
      <c r="K17" s="23"/>
    </row>
    <row r="18" spans="1:11" ht="14.25" customHeight="1">
      <c r="A18" s="25" t="s">
        <v>111</v>
      </c>
      <c r="B18" s="25" t="s">
        <v>112</v>
      </c>
      <c r="C18" s="25" t="s">
        <v>117</v>
      </c>
      <c r="D18" s="25" t="s">
        <v>115</v>
      </c>
      <c r="E18" s="25" t="s">
        <v>114</v>
      </c>
      <c r="F18" s="25" t="s">
        <v>115</v>
      </c>
      <c r="G18" s="25" t="s">
        <v>429</v>
      </c>
      <c r="H18" s="25" t="s">
        <v>430</v>
      </c>
      <c r="I18" s="25" t="s">
        <v>431</v>
      </c>
      <c r="J18" s="79" t="s">
        <v>432</v>
      </c>
      <c r="K18" s="23"/>
    </row>
    <row r="19" spans="1:11" ht="14.25" customHeight="1">
      <c r="A19" s="25" t="s">
        <v>111</v>
      </c>
      <c r="B19" s="25" t="s">
        <v>112</v>
      </c>
      <c r="C19" s="25" t="s">
        <v>113</v>
      </c>
      <c r="D19" s="25" t="s">
        <v>115</v>
      </c>
      <c r="E19" s="25" t="s">
        <v>114</v>
      </c>
      <c r="F19" s="25" t="s">
        <v>115</v>
      </c>
      <c r="G19" s="25" t="s">
        <v>433</v>
      </c>
      <c r="H19" s="25"/>
      <c r="I19" s="25" t="s">
        <v>408</v>
      </c>
      <c r="J19" s="79" t="s">
        <v>434</v>
      </c>
      <c r="K19" s="23"/>
    </row>
    <row r="20" spans="1:11" ht="14.25" customHeight="1">
      <c r="A20" s="25" t="s">
        <v>111</v>
      </c>
      <c r="B20" s="25" t="s">
        <v>112</v>
      </c>
      <c r="C20" s="25" t="s">
        <v>113</v>
      </c>
      <c r="D20" s="25" t="s">
        <v>115</v>
      </c>
      <c r="E20" s="25" t="s">
        <v>114</v>
      </c>
      <c r="F20" s="25" t="s">
        <v>115</v>
      </c>
      <c r="G20" s="25" t="s">
        <v>435</v>
      </c>
      <c r="H20" s="25" t="s">
        <v>436</v>
      </c>
      <c r="I20" s="25" t="s">
        <v>437</v>
      </c>
      <c r="J20" s="79" t="s">
        <v>421</v>
      </c>
      <c r="K20" s="23"/>
    </row>
    <row r="21" spans="1:11" ht="14.25" customHeight="1">
      <c r="A21" s="25" t="s">
        <v>111</v>
      </c>
      <c r="B21" s="25" t="s">
        <v>112</v>
      </c>
      <c r="C21" s="25" t="s">
        <v>113</v>
      </c>
      <c r="D21" s="25" t="s">
        <v>115</v>
      </c>
      <c r="E21" s="25" t="s">
        <v>114</v>
      </c>
      <c r="F21" s="25" t="s">
        <v>115</v>
      </c>
      <c r="G21" s="25" t="s">
        <v>438</v>
      </c>
      <c r="H21" s="25" t="s">
        <v>439</v>
      </c>
      <c r="I21" s="25" t="s">
        <v>440</v>
      </c>
      <c r="J21" s="79" t="s">
        <v>441</v>
      </c>
      <c r="K21" s="23"/>
    </row>
    <row r="22" spans="1:11" ht="14.25" customHeight="1">
      <c r="A22" s="25" t="s">
        <v>111</v>
      </c>
      <c r="B22" s="25" t="s">
        <v>112</v>
      </c>
      <c r="C22" s="25" t="s">
        <v>123</v>
      </c>
      <c r="D22" s="25" t="s">
        <v>115</v>
      </c>
      <c r="E22" s="25" t="s">
        <v>114</v>
      </c>
      <c r="F22" s="25" t="s">
        <v>115</v>
      </c>
      <c r="G22" s="25" t="s">
        <v>442</v>
      </c>
      <c r="H22" s="25" t="s">
        <v>443</v>
      </c>
      <c r="I22" s="25" t="s">
        <v>444</v>
      </c>
      <c r="J22" s="79" t="s">
        <v>119</v>
      </c>
      <c r="K22" s="23"/>
    </row>
    <row r="23" spans="1:11" ht="14.25" customHeight="1">
      <c r="A23" s="25" t="s">
        <v>111</v>
      </c>
      <c r="B23" s="25" t="s">
        <v>112</v>
      </c>
      <c r="C23" s="25" t="s">
        <v>119</v>
      </c>
      <c r="D23" s="25" t="s">
        <v>115</v>
      </c>
      <c r="E23" s="25" t="s">
        <v>114</v>
      </c>
      <c r="F23" s="25" t="s">
        <v>115</v>
      </c>
      <c r="G23" s="25" t="s">
        <v>445</v>
      </c>
      <c r="H23" s="25" t="s">
        <v>446</v>
      </c>
      <c r="I23" s="25" t="s">
        <v>401</v>
      </c>
      <c r="J23" s="79" t="s">
        <v>447</v>
      </c>
      <c r="K23" s="23"/>
    </row>
    <row r="24" spans="1:11" ht="14.25" customHeight="1">
      <c r="A24" s="25" t="s">
        <v>111</v>
      </c>
      <c r="B24" s="25" t="s">
        <v>112</v>
      </c>
      <c r="C24" s="25" t="s">
        <v>121</v>
      </c>
      <c r="D24" s="25" t="s">
        <v>115</v>
      </c>
      <c r="E24" s="25" t="s">
        <v>114</v>
      </c>
      <c r="F24" s="25" t="s">
        <v>115</v>
      </c>
      <c r="G24" s="25" t="s">
        <v>448</v>
      </c>
      <c r="H24" s="25" t="s">
        <v>449</v>
      </c>
      <c r="I24" s="25" t="s">
        <v>427</v>
      </c>
      <c r="J24" s="79" t="s">
        <v>450</v>
      </c>
      <c r="K24" s="23"/>
    </row>
    <row r="25" spans="1:11" ht="14.25" customHeight="1">
      <c r="A25" s="25" t="s">
        <v>111</v>
      </c>
      <c r="B25" s="25" t="s">
        <v>112</v>
      </c>
      <c r="C25" s="25" t="s">
        <v>113</v>
      </c>
      <c r="D25" s="25" t="s">
        <v>115</v>
      </c>
      <c r="E25" s="25" t="s">
        <v>114</v>
      </c>
      <c r="F25" s="25" t="s">
        <v>115</v>
      </c>
      <c r="G25" s="25" t="s">
        <v>451</v>
      </c>
      <c r="H25" s="25" t="s">
        <v>452</v>
      </c>
      <c r="I25" s="25" t="s">
        <v>453</v>
      </c>
      <c r="J25" s="79" t="s">
        <v>411</v>
      </c>
      <c r="K25" s="23"/>
    </row>
    <row r="26" spans="1:11" ht="14.25" customHeight="1">
      <c r="A26" s="25" t="s">
        <v>111</v>
      </c>
      <c r="B26" s="25" t="s">
        <v>112</v>
      </c>
      <c r="C26" s="25" t="s">
        <v>113</v>
      </c>
      <c r="D26" s="25" t="s">
        <v>115</v>
      </c>
      <c r="E26" s="25" t="s">
        <v>114</v>
      </c>
      <c r="F26" s="25" t="s">
        <v>115</v>
      </c>
      <c r="G26" s="25" t="s">
        <v>454</v>
      </c>
      <c r="H26" s="25" t="s">
        <v>455</v>
      </c>
      <c r="I26" s="25" t="s">
        <v>456</v>
      </c>
      <c r="J26" s="79" t="s">
        <v>457</v>
      </c>
      <c r="K26" s="23"/>
    </row>
    <row r="27" spans="1:11" ht="14.25" customHeight="1">
      <c r="A27" s="25" t="s">
        <v>111</v>
      </c>
      <c r="B27" s="25" t="s">
        <v>112</v>
      </c>
      <c r="C27" s="25" t="s">
        <v>113</v>
      </c>
      <c r="D27" s="25" t="s">
        <v>115</v>
      </c>
      <c r="E27" s="25" t="s">
        <v>114</v>
      </c>
      <c r="F27" s="25" t="s">
        <v>115</v>
      </c>
      <c r="G27" s="25" t="s">
        <v>458</v>
      </c>
      <c r="H27" s="25" t="s">
        <v>459</v>
      </c>
      <c r="I27" s="25" t="s">
        <v>460</v>
      </c>
      <c r="J27" s="79" t="s">
        <v>461</v>
      </c>
      <c r="K27" s="23"/>
    </row>
    <row r="28" spans="1:11" ht="14.25" customHeight="1">
      <c r="A28" s="25" t="s">
        <v>111</v>
      </c>
      <c r="B28" s="25" t="s">
        <v>112</v>
      </c>
      <c r="C28" s="25" t="s">
        <v>113</v>
      </c>
      <c r="D28" s="25" t="s">
        <v>115</v>
      </c>
      <c r="E28" s="25" t="s">
        <v>114</v>
      </c>
      <c r="F28" s="25" t="s">
        <v>115</v>
      </c>
      <c r="G28" s="25" t="s">
        <v>462</v>
      </c>
      <c r="H28" s="25" t="s">
        <v>463</v>
      </c>
      <c r="I28" s="25" t="s">
        <v>464</v>
      </c>
      <c r="J28" s="79" t="s">
        <v>465</v>
      </c>
      <c r="K28" s="23"/>
    </row>
    <row r="29" spans="1:11" ht="14.25" customHeight="1">
      <c r="A29" s="25" t="s">
        <v>111</v>
      </c>
      <c r="B29" s="25" t="s">
        <v>112</v>
      </c>
      <c r="C29" s="25" t="s">
        <v>113</v>
      </c>
      <c r="D29" s="25" t="s">
        <v>115</v>
      </c>
      <c r="E29" s="25" t="s">
        <v>114</v>
      </c>
      <c r="F29" s="25" t="s">
        <v>115</v>
      </c>
      <c r="G29" s="25" t="s">
        <v>466</v>
      </c>
      <c r="H29" s="25"/>
      <c r="I29" s="25" t="s">
        <v>408</v>
      </c>
      <c r="J29" s="79" t="s">
        <v>467</v>
      </c>
      <c r="K29" s="23"/>
    </row>
    <row r="30" spans="1:11" ht="14.25" customHeight="1">
      <c r="A30" s="25" t="s">
        <v>111</v>
      </c>
      <c r="B30" s="25" t="s">
        <v>112</v>
      </c>
      <c r="C30" s="25" t="s">
        <v>123</v>
      </c>
      <c r="D30" s="25" t="s">
        <v>115</v>
      </c>
      <c r="E30" s="25" t="s">
        <v>114</v>
      </c>
      <c r="F30" s="25" t="s">
        <v>115</v>
      </c>
      <c r="G30" s="25" t="s">
        <v>468</v>
      </c>
      <c r="H30" s="25" t="s">
        <v>469</v>
      </c>
      <c r="I30" s="25" t="s">
        <v>470</v>
      </c>
      <c r="J30" s="79" t="s">
        <v>471</v>
      </c>
      <c r="K30" s="23"/>
    </row>
    <row r="31" spans="1:11" ht="14.25" customHeight="1">
      <c r="A31" s="25" t="s">
        <v>111</v>
      </c>
      <c r="B31" s="25" t="s">
        <v>112</v>
      </c>
      <c r="C31" s="25" t="s">
        <v>121</v>
      </c>
      <c r="D31" s="25" t="s">
        <v>115</v>
      </c>
      <c r="E31" s="25" t="s">
        <v>114</v>
      </c>
      <c r="F31" s="25" t="s">
        <v>115</v>
      </c>
      <c r="G31" s="25" t="s">
        <v>472</v>
      </c>
      <c r="H31" s="25" t="s">
        <v>473</v>
      </c>
      <c r="I31" s="25" t="s">
        <v>427</v>
      </c>
      <c r="J31" s="79" t="s">
        <v>474</v>
      </c>
      <c r="K31" s="23"/>
    </row>
    <row r="32" spans="1:11" ht="14.25" customHeight="1">
      <c r="A32" s="25" t="s">
        <v>111</v>
      </c>
      <c r="B32" s="25" t="s">
        <v>112</v>
      </c>
      <c r="C32" s="25" t="s">
        <v>121</v>
      </c>
      <c r="D32" s="25" t="s">
        <v>115</v>
      </c>
      <c r="E32" s="25" t="s">
        <v>114</v>
      </c>
      <c r="F32" s="25" t="s">
        <v>115</v>
      </c>
      <c r="G32" s="25" t="s">
        <v>475</v>
      </c>
      <c r="H32" s="25" t="s">
        <v>476</v>
      </c>
      <c r="I32" s="25" t="s">
        <v>477</v>
      </c>
      <c r="J32" s="79" t="s">
        <v>298</v>
      </c>
      <c r="K32" s="23"/>
    </row>
    <row r="33" spans="1:11" ht="14.25" customHeight="1">
      <c r="A33" s="25" t="s">
        <v>111</v>
      </c>
      <c r="B33" s="25" t="s">
        <v>112</v>
      </c>
      <c r="C33" s="25" t="s">
        <v>113</v>
      </c>
      <c r="D33" s="25" t="s">
        <v>115</v>
      </c>
      <c r="E33" s="25" t="s">
        <v>114</v>
      </c>
      <c r="F33" s="25" t="s">
        <v>115</v>
      </c>
      <c r="G33" s="25" t="s">
        <v>478</v>
      </c>
      <c r="H33" s="25" t="s">
        <v>479</v>
      </c>
      <c r="I33" s="25" t="s">
        <v>480</v>
      </c>
      <c r="J33" s="79" t="s">
        <v>481</v>
      </c>
      <c r="K33" s="23"/>
    </row>
    <row r="34" spans="1:11" ht="14.25" customHeight="1">
      <c r="A34" s="25" t="s">
        <v>111</v>
      </c>
      <c r="B34" s="25" t="s">
        <v>112</v>
      </c>
      <c r="C34" s="25" t="s">
        <v>113</v>
      </c>
      <c r="D34" s="25" t="s">
        <v>115</v>
      </c>
      <c r="E34" s="25" t="s">
        <v>114</v>
      </c>
      <c r="F34" s="25" t="s">
        <v>115</v>
      </c>
      <c r="G34" s="25" t="s">
        <v>482</v>
      </c>
      <c r="H34" s="25"/>
      <c r="I34" s="25" t="s">
        <v>483</v>
      </c>
      <c r="J34" s="79" t="s">
        <v>484</v>
      </c>
      <c r="K34" s="23"/>
    </row>
    <row r="35" spans="1:11" ht="14.25" customHeight="1">
      <c r="A35" s="25" t="s">
        <v>111</v>
      </c>
      <c r="B35" s="25" t="s">
        <v>112</v>
      </c>
      <c r="C35" s="25" t="s">
        <v>121</v>
      </c>
      <c r="D35" s="25" t="s">
        <v>115</v>
      </c>
      <c r="E35" s="25" t="s">
        <v>114</v>
      </c>
      <c r="F35" s="25" t="s">
        <v>115</v>
      </c>
      <c r="G35" s="25" t="s">
        <v>485</v>
      </c>
      <c r="H35" s="25" t="s">
        <v>473</v>
      </c>
      <c r="I35" s="25" t="s">
        <v>427</v>
      </c>
      <c r="J35" s="79" t="s">
        <v>486</v>
      </c>
      <c r="K35" s="23"/>
    </row>
    <row r="36" spans="1:11" ht="14.25" customHeight="1">
      <c r="A36" s="25" t="s">
        <v>111</v>
      </c>
      <c r="B36" s="25" t="s">
        <v>112</v>
      </c>
      <c r="C36" s="25" t="s">
        <v>113</v>
      </c>
      <c r="D36" s="25" t="s">
        <v>115</v>
      </c>
      <c r="E36" s="25" t="s">
        <v>114</v>
      </c>
      <c r="F36" s="25" t="s">
        <v>115</v>
      </c>
      <c r="G36" s="25" t="s">
        <v>487</v>
      </c>
      <c r="H36" s="25" t="s">
        <v>488</v>
      </c>
      <c r="I36" s="25" t="s">
        <v>489</v>
      </c>
      <c r="J36" s="79" t="s">
        <v>490</v>
      </c>
      <c r="K36" s="23"/>
    </row>
    <row r="37" spans="1:11" ht="14.25" customHeight="1">
      <c r="A37" s="25" t="s">
        <v>111</v>
      </c>
      <c r="B37" s="25" t="s">
        <v>112</v>
      </c>
      <c r="C37" s="25" t="s">
        <v>113</v>
      </c>
      <c r="D37" s="25" t="s">
        <v>115</v>
      </c>
      <c r="E37" s="25" t="s">
        <v>114</v>
      </c>
      <c r="F37" s="25" t="s">
        <v>115</v>
      </c>
      <c r="G37" s="25" t="s">
        <v>491</v>
      </c>
      <c r="H37" s="25" t="s">
        <v>439</v>
      </c>
      <c r="I37" s="25" t="s">
        <v>440</v>
      </c>
      <c r="J37" s="79" t="s">
        <v>492</v>
      </c>
      <c r="K37" s="23"/>
    </row>
    <row r="38" spans="1:11" ht="14.25" customHeight="1">
      <c r="A38" s="25" t="s">
        <v>111</v>
      </c>
      <c r="B38" s="25" t="s">
        <v>112</v>
      </c>
      <c r="C38" s="25" t="s">
        <v>123</v>
      </c>
      <c r="D38" s="25" t="s">
        <v>115</v>
      </c>
      <c r="E38" s="25" t="s">
        <v>114</v>
      </c>
      <c r="F38" s="25" t="s">
        <v>115</v>
      </c>
      <c r="G38" s="25" t="s">
        <v>493</v>
      </c>
      <c r="H38" s="25" t="s">
        <v>494</v>
      </c>
      <c r="I38" s="25" t="s">
        <v>495</v>
      </c>
      <c r="J38" s="79" t="s">
        <v>496</v>
      </c>
      <c r="K38" s="23"/>
    </row>
    <row r="39" spans="1:11" ht="14.25" customHeight="1">
      <c r="A39" s="25" t="s">
        <v>111</v>
      </c>
      <c r="B39" s="25" t="s">
        <v>112</v>
      </c>
      <c r="C39" s="25" t="s">
        <v>119</v>
      </c>
      <c r="D39" s="25" t="s">
        <v>115</v>
      </c>
      <c r="E39" s="25" t="s">
        <v>114</v>
      </c>
      <c r="F39" s="25" t="s">
        <v>115</v>
      </c>
      <c r="G39" s="25" t="s">
        <v>497</v>
      </c>
      <c r="H39" s="25" t="s">
        <v>498</v>
      </c>
      <c r="I39" s="25" t="s">
        <v>401</v>
      </c>
      <c r="J39" s="79" t="s">
        <v>499</v>
      </c>
      <c r="K39" s="23"/>
    </row>
    <row r="40" spans="1:11" ht="14.25" customHeight="1">
      <c r="A40" s="25" t="s">
        <v>111</v>
      </c>
      <c r="B40" s="25" t="s">
        <v>112</v>
      </c>
      <c r="C40" s="25" t="s">
        <v>121</v>
      </c>
      <c r="D40" s="25" t="s">
        <v>115</v>
      </c>
      <c r="E40" s="25" t="s">
        <v>114</v>
      </c>
      <c r="F40" s="25" t="s">
        <v>115</v>
      </c>
      <c r="G40" s="25" t="s">
        <v>500</v>
      </c>
      <c r="H40" s="25" t="s">
        <v>500</v>
      </c>
      <c r="I40" s="25" t="s">
        <v>501</v>
      </c>
      <c r="J40" s="79" t="s">
        <v>298</v>
      </c>
      <c r="K40" s="23"/>
    </row>
    <row r="41" spans="1:11" ht="14.25" customHeight="1">
      <c r="A41" s="25" t="s">
        <v>111</v>
      </c>
      <c r="B41" s="25" t="s">
        <v>112</v>
      </c>
      <c r="C41" s="25" t="s">
        <v>123</v>
      </c>
      <c r="D41" s="25" t="s">
        <v>115</v>
      </c>
      <c r="E41" s="25" t="s">
        <v>114</v>
      </c>
      <c r="F41" s="25" t="s">
        <v>115</v>
      </c>
      <c r="G41" s="25" t="s">
        <v>502</v>
      </c>
      <c r="H41" s="25" t="s">
        <v>503</v>
      </c>
      <c r="I41" s="25" t="s">
        <v>504</v>
      </c>
      <c r="J41" s="79" t="s">
        <v>499</v>
      </c>
      <c r="K41" s="23"/>
    </row>
    <row r="42" spans="1:11" ht="14.25" customHeight="1">
      <c r="A42" s="25" t="s">
        <v>111</v>
      </c>
      <c r="B42" s="25" t="s">
        <v>112</v>
      </c>
      <c r="C42" s="25" t="s">
        <v>119</v>
      </c>
      <c r="D42" s="25" t="s">
        <v>115</v>
      </c>
      <c r="E42" s="25" t="s">
        <v>114</v>
      </c>
      <c r="F42" s="25" t="s">
        <v>115</v>
      </c>
      <c r="G42" s="25" t="s">
        <v>505</v>
      </c>
      <c r="H42" s="25" t="s">
        <v>506</v>
      </c>
      <c r="I42" s="25" t="s">
        <v>507</v>
      </c>
      <c r="J42" s="79" t="s">
        <v>508</v>
      </c>
      <c r="K42" s="23"/>
    </row>
    <row r="43" spans="1:11" ht="14.25" customHeight="1">
      <c r="A43" s="25" t="s">
        <v>111</v>
      </c>
      <c r="B43" s="25" t="s">
        <v>112</v>
      </c>
      <c r="C43" s="25" t="s">
        <v>113</v>
      </c>
      <c r="D43" s="25" t="s">
        <v>115</v>
      </c>
      <c r="E43" s="25" t="s">
        <v>114</v>
      </c>
      <c r="F43" s="25" t="s">
        <v>115</v>
      </c>
      <c r="G43" s="25" t="s">
        <v>509</v>
      </c>
      <c r="H43" s="25"/>
      <c r="I43" s="25" t="s">
        <v>408</v>
      </c>
      <c r="J43" s="79" t="s">
        <v>510</v>
      </c>
      <c r="K43" s="23"/>
    </row>
    <row r="44" spans="1:11" ht="14.25" customHeight="1">
      <c r="A44" s="25" t="s">
        <v>111</v>
      </c>
      <c r="B44" s="25" t="s">
        <v>112</v>
      </c>
      <c r="C44" s="25" t="s">
        <v>123</v>
      </c>
      <c r="D44" s="25" t="s">
        <v>115</v>
      </c>
      <c r="E44" s="25" t="s">
        <v>114</v>
      </c>
      <c r="F44" s="25" t="s">
        <v>115</v>
      </c>
      <c r="G44" s="25" t="s">
        <v>511</v>
      </c>
      <c r="H44" s="25" t="s">
        <v>512</v>
      </c>
      <c r="I44" s="25" t="s">
        <v>513</v>
      </c>
      <c r="J44" s="79" t="s">
        <v>514</v>
      </c>
      <c r="K44" s="23"/>
    </row>
    <row r="45" spans="1:11" ht="14.25" customHeight="1">
      <c r="A45" s="25" t="s">
        <v>111</v>
      </c>
      <c r="B45" s="25" t="s">
        <v>112</v>
      </c>
      <c r="C45" s="25" t="s">
        <v>121</v>
      </c>
      <c r="D45" s="25" t="s">
        <v>115</v>
      </c>
      <c r="E45" s="25" t="s">
        <v>114</v>
      </c>
      <c r="F45" s="25" t="s">
        <v>115</v>
      </c>
      <c r="G45" s="25" t="s">
        <v>515</v>
      </c>
      <c r="H45" s="25" t="s">
        <v>516</v>
      </c>
      <c r="I45" s="25" t="s">
        <v>427</v>
      </c>
      <c r="J45" s="79" t="s">
        <v>517</v>
      </c>
      <c r="K45" s="23"/>
    </row>
    <row r="46" spans="1:11" ht="14.25" customHeight="1">
      <c r="A46" s="25" t="s">
        <v>111</v>
      </c>
      <c r="B46" s="25" t="s">
        <v>112</v>
      </c>
      <c r="C46" s="25" t="s">
        <v>113</v>
      </c>
      <c r="D46" s="25" t="s">
        <v>115</v>
      </c>
      <c r="E46" s="25" t="s">
        <v>114</v>
      </c>
      <c r="F46" s="25" t="s">
        <v>115</v>
      </c>
      <c r="G46" s="25" t="s">
        <v>518</v>
      </c>
      <c r="H46" s="25" t="s">
        <v>519</v>
      </c>
      <c r="I46" s="25" t="s">
        <v>520</v>
      </c>
      <c r="J46" s="79" t="s">
        <v>521</v>
      </c>
      <c r="K46" s="23"/>
    </row>
    <row r="47" spans="1:11" ht="14.25" customHeight="1">
      <c r="A47" s="25" t="s">
        <v>111</v>
      </c>
      <c r="B47" s="25" t="s">
        <v>112</v>
      </c>
      <c r="C47" s="25" t="s">
        <v>119</v>
      </c>
      <c r="D47" s="25" t="s">
        <v>115</v>
      </c>
      <c r="E47" s="25" t="s">
        <v>114</v>
      </c>
      <c r="F47" s="25" t="s">
        <v>115</v>
      </c>
      <c r="G47" s="25" t="s">
        <v>522</v>
      </c>
      <c r="H47" s="25" t="s">
        <v>523</v>
      </c>
      <c r="I47" s="25" t="s">
        <v>524</v>
      </c>
      <c r="J47" s="79" t="s">
        <v>525</v>
      </c>
      <c r="K47" s="23"/>
    </row>
    <row r="48" spans="1:11" ht="14.25" customHeight="1">
      <c r="A48" s="25" t="s">
        <v>111</v>
      </c>
      <c r="B48" s="25" t="s">
        <v>112</v>
      </c>
      <c r="C48" s="25" t="s">
        <v>119</v>
      </c>
      <c r="D48" s="25" t="s">
        <v>115</v>
      </c>
      <c r="E48" s="25" t="s">
        <v>114</v>
      </c>
      <c r="F48" s="25" t="s">
        <v>115</v>
      </c>
      <c r="G48" s="25" t="s">
        <v>526</v>
      </c>
      <c r="H48" s="25" t="s">
        <v>527</v>
      </c>
      <c r="I48" s="25" t="s">
        <v>528</v>
      </c>
      <c r="J48" s="79" t="s">
        <v>529</v>
      </c>
      <c r="K48" s="23"/>
    </row>
    <row r="49" spans="1:11" ht="7.5" customHeight="1">
      <c r="A49" s="30"/>
      <c r="B49" s="30"/>
      <c r="C49" s="30"/>
      <c r="D49" s="30"/>
      <c r="E49" s="30"/>
      <c r="F49" s="30"/>
      <c r="G49" s="30"/>
      <c r="H49" s="30"/>
      <c r="I49" s="30"/>
      <c r="J49" s="30"/>
      <c r="K49"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A15 B15 C15 E15 J15 A16 B16 C16 E16 J16 A17 B17 C17 E17 J17 A18 B18 C18 E18 J18 A19 B19 C19 E19 J19 A20 B20 C20 E20 J20 A21 B21 C21 E21 J21 A22 B22 C22 E22 J22 A23 B23 C23 E23 J23 A24 B24 C24 E24 J24 A25 B25 C25 E25 J25 A26 B26 C26 E26 J26 A27 B27 C27 E27 J27 A28 B28 C28 E28 J28 A29 B29 C29 E29 J29 A30 B30 C30 E30 J30 A31 B31 C31 E31 J31 A32 B32 C32 E32 J32 A33 B33 C33 E33 J33 A34 B34 C34 E34 J34 A35 B35 C35 E35 J35 A36 B36 C36 E36 J36 A37 B37 C37 E37 J37 A38 B38 C38 E38 J38 A39 B39 C39 E39 J39 A40 B40 C40 E40 J40 A41 B41 C41 E41 J41 A42 B42 C42 E42 J42 A43 B43 C43 E43 J43 A44 B44 C44 E44 J44 A45 B45 C45 E45 J45 A46 B46 C46 E46 J46 A47 B47 C47 E47 J47 A48 B48 C48 E48 J4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2019-05-04T09:47:39Z</dcterms:modified>
</cp:coreProperties>
</file>