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4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iterate="1"/>
</workbook>
</file>

<file path=xl/calcChain.xml><?xml version="1.0" encoding="utf-8"?>
<calcChain xmlns="http://schemas.openxmlformats.org/spreadsheetml/2006/main">
  <c r="B39" i="16"/>
  <c r="B37"/>
  <c r="B36"/>
  <c r="B33"/>
  <c r="B29"/>
  <c r="B27"/>
  <c r="B18"/>
  <c r="B7"/>
  <c r="B8"/>
  <c r="B5"/>
  <c r="B4"/>
  <c r="B16" i="15"/>
  <c r="B15"/>
  <c r="B14"/>
  <c r="B21"/>
  <c r="B5"/>
  <c r="B4"/>
  <c r="D5" i="8"/>
  <c r="I53" i="7"/>
  <c r="D5"/>
  <c r="D5" i="6"/>
  <c r="B21" i="2"/>
  <c r="B5"/>
  <c r="Z38" i="1"/>
  <c r="Y38"/>
  <c r="V38"/>
  <c r="U38"/>
  <c r="R38"/>
  <c r="Q38"/>
  <c r="N38"/>
  <c r="M38"/>
  <c r="J38"/>
  <c r="I38"/>
  <c r="F38"/>
  <c r="E38"/>
  <c r="B24"/>
  <c r="AB23"/>
  <c r="AB38"/>
  <c r="AA23"/>
  <c r="AA38"/>
  <c r="Z23"/>
  <c r="Y23"/>
  <c r="X23"/>
  <c r="X38"/>
  <c r="W23"/>
  <c r="W38"/>
  <c r="V23"/>
  <c r="U23"/>
  <c r="T23"/>
  <c r="T38"/>
  <c r="S23"/>
  <c r="S38"/>
  <c r="R23"/>
  <c r="Q23"/>
  <c r="P23"/>
  <c r="P38"/>
  <c r="O23"/>
  <c r="O38"/>
  <c r="N23"/>
  <c r="M23"/>
  <c r="L23"/>
  <c r="L38"/>
  <c r="K23"/>
  <c r="K38"/>
  <c r="J23"/>
  <c r="I23"/>
  <c r="H23"/>
  <c r="H38"/>
  <c r="G23"/>
  <c r="G38"/>
  <c r="F23"/>
  <c r="E23"/>
  <c r="D23"/>
  <c r="D38"/>
  <c r="B23"/>
  <c r="B15"/>
  <c r="B35" i="16"/>
  <c r="B42"/>
</calcChain>
</file>

<file path=xl/sharedStrings.xml><?xml version="1.0" encoding="utf-8"?>
<sst xmlns="http://schemas.openxmlformats.org/spreadsheetml/2006/main" count="2474" uniqueCount="770">
  <si>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</si>
  <si>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</si>
  <si>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</si>
  <si>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</si>
  <si>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</si>
  <si>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</si>
  <si>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</si>
  <si>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</si>
  <si>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</si>
  <si>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</si>
  <si>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</si>
  <si>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</si>
  <si>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</si>
  <si>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</si>
  <si>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</si>
  <si>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</si>
  <si>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</si>
  <si>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</si>
  <si>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</si>
  <si>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</si>
  <si>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</si>
  <si>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</si>
  <si>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</si>
  <si>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</si>
  <si>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</si>
  <si>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</si>
  <si>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</si>
  <si>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</si>
  <si>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</si>
  <si>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</si>
  <si>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</si>
  <si>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</si>
  <si>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</si>
  <si>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</si>
  <si>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</si>
  <si>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</si>
  <si>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</si>
  <si>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</si>
  <si>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</si>
  <si>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</si>
  <si>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</si>
  <si>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</si>
  <si>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</si>
  <si>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</si>
  <si>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</si>
  <si>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</si>
  <si>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</si>
  <si>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</si>
  <si>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</si>
  <si>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</si>
  <si>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</si>
  <si>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</si>
  <si>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</si>
  <si>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</si>
  <si>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</si>
  <si>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</si>
  <si>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</si>
  <si>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</si>
  <si>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</si>
  <si>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</si>
  <si>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</si>
  <si>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</si>
  <si>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</si>
  <si>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</si>
  <si>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</si>
  <si>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</si>
  <si>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</si>
  <si>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</si>
  <si>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</si>
  <si>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</si>
  <si>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</si>
  <si>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</si>
  <si>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</si>
  <si>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</si>
  <si>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</si>
  <si>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</si>
  <si>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</si>
  <si>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</si>
  <si>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</si>
  <si>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</si>
  <si>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</si>
  <si>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</si>
  <si>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</si>
  <si>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</si>
  <si>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</si>
  <si>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</si>
  <si>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</si>
  <si>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</si>
  <si>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</si>
  <si>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</si>
  <si>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</si>
  <si>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</si>
  <si>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</si>
  <si>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</si>
  <si>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</si>
  <si>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</si>
  <si>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</si>
  <si>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</si>
  <si>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</si>
  <si>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</si>
  <si>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</si>
  <si>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</si>
  <si>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</si>
  <si>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</si>
  <si>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</si>
  <si>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</si>
  <si>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</si>
  <si>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</si>
  <si>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</si>
  <si>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</si>
  <si>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延津县教育体育局小计</t>
  </si>
  <si>
    <t>205</t>
  </si>
  <si>
    <t>01</t>
  </si>
  <si>
    <t>201001</t>
  </si>
  <si>
    <t>延津县教育体育局</t>
  </si>
  <si>
    <t>2050101  行政运行</t>
  </si>
  <si>
    <t>02</t>
  </si>
  <si>
    <t>2050102  一般行政管理事务</t>
  </si>
  <si>
    <t>03</t>
  </si>
  <si>
    <t>2050103  机关服务</t>
  </si>
  <si>
    <t>99</t>
  </si>
  <si>
    <t>2050199  其他教育管理事务支出</t>
  </si>
  <si>
    <t>2050201  学前教育</t>
  </si>
  <si>
    <t>2050202  小学教育</t>
  </si>
  <si>
    <t>2050203  初中教育</t>
  </si>
  <si>
    <t>04</t>
  </si>
  <si>
    <t>2050204  高中教育</t>
  </si>
  <si>
    <t>2050299  其他普通教育支出</t>
  </si>
  <si>
    <t>2050302  中专教育</t>
  </si>
  <si>
    <t>2050304  职业高中教育</t>
  </si>
  <si>
    <t>07</t>
  </si>
  <si>
    <t>2050701  特殊学校教育</t>
  </si>
  <si>
    <t>08</t>
  </si>
  <si>
    <t>2050801  教师进修</t>
  </si>
  <si>
    <t>09</t>
  </si>
  <si>
    <t>2050901  农村中小学校舍建设</t>
  </si>
  <si>
    <t>2050902  农村中小学教学设施</t>
  </si>
  <si>
    <t>2050999  其他教育费附加安排的支出</t>
  </si>
  <si>
    <t>207</t>
  </si>
  <si>
    <t>2070102  一般行政管理事务</t>
  </si>
  <si>
    <t>2070308  群众体育</t>
  </si>
  <si>
    <t>208</t>
  </si>
  <si>
    <t>05</t>
  </si>
  <si>
    <t>2080505  机关事业单位基本养老保险缴费支出</t>
  </si>
  <si>
    <t>2089901  其他社会保障和就业支出</t>
  </si>
  <si>
    <t>210</t>
  </si>
  <si>
    <t>11</t>
  </si>
  <si>
    <t>2101101  行政单位医疗</t>
  </si>
  <si>
    <t>2101102  事业单位医疗</t>
  </si>
  <si>
    <t>212</t>
  </si>
  <si>
    <t>2120899  其他国有土地使用权出让收入安排的支出</t>
  </si>
  <si>
    <t>229</t>
  </si>
  <si>
    <t>60</t>
  </si>
  <si>
    <t>2296003  用于体育事业的彩票公益金支出</t>
  </si>
  <si>
    <t>2296004  用于教育事业的彩票公益金支出</t>
  </si>
  <si>
    <t>延津县职业进修学校小计</t>
  </si>
  <si>
    <t>201003</t>
  </si>
  <si>
    <t>延津县职业进修学校</t>
  </si>
  <si>
    <t>2080502  事业单位离退休</t>
  </si>
  <si>
    <t>延津县第一高级中学小计</t>
  </si>
  <si>
    <t>201004</t>
  </si>
  <si>
    <t>延津县第一高级中学</t>
  </si>
  <si>
    <t>延津县职业中等专业学校小计</t>
  </si>
  <si>
    <t>201005</t>
  </si>
  <si>
    <t>延津县职业中等专业学校</t>
  </si>
  <si>
    <t>2050905  中等职业学校教学设施</t>
  </si>
  <si>
    <t>延津县第二职业技术学校小计</t>
  </si>
  <si>
    <t>201006</t>
  </si>
  <si>
    <t>延津县第二职业技术学校</t>
  </si>
  <si>
    <t>延津县初级中学小计</t>
  </si>
  <si>
    <t>201007</t>
  </si>
  <si>
    <t>延津县初级中学</t>
  </si>
  <si>
    <t>延津县实验小学小计</t>
  </si>
  <si>
    <t>201008</t>
  </si>
  <si>
    <t>延津县实验小学</t>
  </si>
  <si>
    <t>延津县特殊教育学校小计</t>
  </si>
  <si>
    <t>201009</t>
  </si>
  <si>
    <t>延津县特殊教育学校</t>
  </si>
  <si>
    <t>乡镇教育小计</t>
  </si>
  <si>
    <t>201015</t>
  </si>
  <si>
    <t>乡镇教育</t>
  </si>
  <si>
    <t>延津县胜利路小学小计</t>
  </si>
  <si>
    <t>201033</t>
  </si>
  <si>
    <t>延津县胜利路小学</t>
  </si>
  <si>
    <t>延津县县直幼儿园小计</t>
  </si>
  <si>
    <t>201034</t>
  </si>
  <si>
    <t>延津县县直幼儿园</t>
  </si>
  <si>
    <t>部门财政拨款收支总体情况表</t>
  </si>
  <si>
    <t>一、一般公共预算（含财政结余）</t>
  </si>
  <si>
    <t>48950.55</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</si>
  <si>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</si>
  <si>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</si>
  <si>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</si>
  <si>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</si>
  <si>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</si>
  <si>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</si>
  <si>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</si>
  <si>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</si>
  <si>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</si>
  <si>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</si>
  <si>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</si>
  <si>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</si>
  <si>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</si>
  <si>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</si>
  <si>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</si>
  <si>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</si>
  <si>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</si>
  <si>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</si>
  <si>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</si>
  <si>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</si>
  <si>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</si>
  <si>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</si>
  <si>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</si>
  <si>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</si>
  <si>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</si>
  <si>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</si>
  <si>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</si>
  <si>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</si>
  <si>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</si>
  <si>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</si>
  <si>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</si>
  <si>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</si>
  <si>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</si>
  <si>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</si>
  <si>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</si>
  <si>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</si>
  <si>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</si>
  <si>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</si>
  <si>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</si>
  <si>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社会保障缴费</t>
  </si>
  <si>
    <t xml:space="preserve">        利息补贴</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</si>
  <si>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</si>
  <si>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</si>
  <si>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</si>
  <si>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</si>
  <si>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</si>
  <si>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</si>
  <si>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</si>
  <si>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</si>
  <si>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</si>
  <si>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专用材料费</t>
  </si>
  <si>
    <t xml:space="preserve">       社会福利和救助</t>
  </si>
  <si>
    <t>委托业务费</t>
  </si>
  <si>
    <t xml:space="preserve">        助学金</t>
  </si>
  <si>
    <t>06</t>
  </si>
  <si>
    <t>公务接待费</t>
  </si>
  <si>
    <t xml:space="preserve">        个人农业生产补贴</t>
  </si>
  <si>
    <t>因公出国（境）费用</t>
  </si>
  <si>
    <t xml:space="preserve">        离退休费</t>
  </si>
  <si>
    <t>公务用车运行维护费</t>
  </si>
  <si>
    <t xml:space="preserve">        其他对个人和家庭补助</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</si>
  <si>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</si>
  <si>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</si>
  <si>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</si>
  <si>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</si>
  <si>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</si>
  <si>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</si>
  <si>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</si>
  <si>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</si>
  <si>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</si>
  <si>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</si>
  <si>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</si>
  <si>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</si>
  <si>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</si>
  <si>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</si>
  <si>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</si>
  <si>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</si>
  <si>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</si>
  <si>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</si>
  <si>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</si>
  <si>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</si>
  <si>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</si>
  <si>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</si>
  <si>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</si>
  <si>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</si>
  <si>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</si>
  <si>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</si>
  <si>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</si>
  <si>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</si>
  <si>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</si>
  <si>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</si>
  <si>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</si>
  <si>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</si>
  <si>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</si>
  <si>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</si>
  <si>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</si>
  <si>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</si>
  <si>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</si>
  <si>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</si>
  <si>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</si>
  <si>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</si>
  <si>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</si>
  <si>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</si>
  <si>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</si>
  <si>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</si>
  <si>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</si>
  <si>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</si>
  <si>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</si>
  <si>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</si>
  <si>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</si>
  <si>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</si>
  <si>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</si>
  <si>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</si>
  <si>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</si>
  <si>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</si>
  <si>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</si>
  <si>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</si>
  <si>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</si>
  <si>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</si>
  <si>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</si>
  <si>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</si>
  <si>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</si>
  <si>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</si>
  <si>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</si>
  <si>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</si>
  <si>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</si>
  <si>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</si>
  <si>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</si>
  <si>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</si>
  <si>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</si>
  <si>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</si>
  <si>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</si>
  <si>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</si>
  <si>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</si>
  <si>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</si>
  <si>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</si>
  <si>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</si>
  <si>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</si>
  <si>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</si>
  <si>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</si>
  <si>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</si>
  <si>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</si>
  <si>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</si>
  <si>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</si>
  <si>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</si>
  <si>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</si>
  <si>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</si>
  <si>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</si>
  <si>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</si>
  <si>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</si>
  <si>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</si>
  <si>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</si>
  <si>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</si>
  <si>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</si>
  <si>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</si>
  <si>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</si>
  <si>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</si>
  <si>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</si>
  <si>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</si>
  <si>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</si>
  <si>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</si>
  <si>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</si>
  <si>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</si>
  <si>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</si>
  <si>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</si>
  <si>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</si>
  <si>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</si>
  <si>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</si>
  <si>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</si>
  <si>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</si>
  <si>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</si>
  <si>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</si>
  <si>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</si>
  <si>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</si>
  <si>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</si>
  <si>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</si>
  <si>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</si>
  <si>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</si>
  <si>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</si>
  <si>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</si>
  <si>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</si>
  <si>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</si>
  <si>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</si>
  <si>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</si>
  <si>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</si>
  <si>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</si>
  <si>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</si>
  <si>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</si>
  <si>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</si>
  <si>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</si>
  <si>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</si>
  <si>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</si>
  <si>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</si>
  <si>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</si>
  <si>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</si>
  <si>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</si>
  <si>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</si>
  <si>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</si>
  <si>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</si>
  <si>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</si>
  <si>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</si>
  <si>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</si>
  <si>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</si>
  <si>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</si>
  <si>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</si>
  <si>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</si>
  <si>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</si>
  <si>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</si>
  <si>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</si>
  <si>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</si>
  <si>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</si>
  <si>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</si>
  <si>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</si>
  <si>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</si>
  <si>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</si>
  <si>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</si>
  <si>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</si>
  <si>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</si>
  <si>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</si>
  <si>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</si>
  <si>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</si>
  <si>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</si>
  <si>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</si>
  <si>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</si>
  <si>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</si>
  <si>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</si>
  <si>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</si>
  <si>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</si>
  <si>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</si>
  <si>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</si>
  <si>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</si>
  <si>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</si>
  <si>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</si>
  <si>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</si>
  <si>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</si>
  <si>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</si>
  <si>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</si>
  <si>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</si>
  <si>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</si>
  <si>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</si>
  <si>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</si>
  <si>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</si>
  <si>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</si>
  <si>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</si>
  <si>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</si>
  <si>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</si>
  <si>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</si>
  <si>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</si>
  <si>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</si>
  <si>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</si>
  <si>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</si>
  <si>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</si>
  <si>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</si>
  <si>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人员增资</t>
  </si>
  <si>
    <t>49.86</t>
  </si>
  <si>
    <t>提前下达2019年建档立卡贫困家庭学前教育保教费省级补助资金预算指标</t>
  </si>
  <si>
    <t>对建档立卡贫困家庭学前儿童资助</t>
  </si>
  <si>
    <t>保障建档立卡贫困家庭学前儿童及时入园接受教育。</t>
  </si>
  <si>
    <t>29</t>
  </si>
  <si>
    <t>督导责任区经费</t>
  </si>
  <si>
    <t>督导全县教育工作</t>
  </si>
  <si>
    <t>提高人员素质</t>
  </si>
  <si>
    <t>2019年残疾学生资助</t>
  </si>
  <si>
    <t>实现精准扶贫</t>
  </si>
  <si>
    <t>36</t>
  </si>
  <si>
    <t>提前下达城乡义务教育经费保障机制资金</t>
  </si>
  <si>
    <t>2018年城乡义务教育经费保障机制改革资金</t>
  </si>
  <si>
    <t>保障义务教育学校正常运转，落实义务教育各项政策，保障每个学生接受正常的义务教育，办好人民满意的教育</t>
  </si>
  <si>
    <t>7884.06</t>
  </si>
  <si>
    <t>特岗教师取暖费</t>
  </si>
  <si>
    <t>满足特岗教师需要</t>
  </si>
  <si>
    <t>53.76</t>
  </si>
  <si>
    <t>购岗教师工资</t>
  </si>
  <si>
    <t>2018年9-12政府购岗教师工资</t>
  </si>
  <si>
    <t>满足政府购岗教师工资</t>
  </si>
  <si>
    <t>28.1</t>
  </si>
  <si>
    <t>特岗教师乡镇工作补贴</t>
  </si>
  <si>
    <t>满足全县特岗教师工作需要</t>
  </si>
  <si>
    <t>满足特岗教师工作需要</t>
  </si>
  <si>
    <t>155.46</t>
  </si>
  <si>
    <t>2018年新招聘教师工资</t>
  </si>
  <si>
    <t>满足新招聘教师工资</t>
  </si>
  <si>
    <t>72.42</t>
  </si>
  <si>
    <t>“驻村联户”、“结对帮扶”工作队补助</t>
  </si>
  <si>
    <t>9.06</t>
  </si>
  <si>
    <t>提前下达2019年农村中小学教师周转房宿舍建设工程省级奖补资金预算</t>
  </si>
  <si>
    <t>农村中小学教师周转房奖补资金</t>
  </si>
  <si>
    <t>改善农村教师住宿条件，提高教育质量</t>
  </si>
  <si>
    <t>343.2</t>
  </si>
  <si>
    <t>2015年老年人健身场地示范工程监理费</t>
  </si>
  <si>
    <t>增加健身场地，让更多人有健身场地</t>
  </si>
  <si>
    <t>1.5</t>
  </si>
  <si>
    <t>提前下达2019年中等职业教育助学金和免学费补助资金</t>
  </si>
  <si>
    <t>提前下达2019年中职教育国家助学金和免学费</t>
  </si>
  <si>
    <t>大力扶持职业教育，提高国民素质</t>
  </si>
  <si>
    <t>317.49</t>
  </si>
  <si>
    <t>教育督导专项经费</t>
  </si>
  <si>
    <t>满足教育督导需要</t>
  </si>
  <si>
    <t>中招经费</t>
  </si>
  <si>
    <t>中招工作运行经费</t>
  </si>
  <si>
    <t>圆满完成中招工作</t>
  </si>
  <si>
    <t>16.5</t>
  </si>
  <si>
    <t>中等职业学校助学金县配套资助资金</t>
  </si>
  <si>
    <t>精准扶贫</t>
  </si>
  <si>
    <t>35</t>
  </si>
  <si>
    <t>2018学前教育资助县配套</t>
  </si>
  <si>
    <t>40</t>
  </si>
  <si>
    <t>随班就读残疾幼儿财政拨款</t>
  </si>
  <si>
    <t>30</t>
  </si>
  <si>
    <t>特岗教师招聘费用</t>
  </si>
  <si>
    <t>满足特岗教师招聘工作豫教师（2009）82号文，上年请示</t>
  </si>
  <si>
    <t>满足特岗教师招聘工作</t>
  </si>
  <si>
    <t>5</t>
  </si>
  <si>
    <t>提前下达2019年普通高中免学费和住宿费补助资金预算指标</t>
  </si>
  <si>
    <t>全县贫困高中生免学费和住宿费</t>
  </si>
  <si>
    <t>全县贫困高中生免学费和住宿费，精准扶贫，不让学生因贫困辍学</t>
  </si>
  <si>
    <t>53</t>
  </si>
  <si>
    <t>生源的信用助学贷款风险补偿金</t>
  </si>
  <si>
    <t>特岗教师医疗保险、事业保险住房公积金</t>
  </si>
  <si>
    <t>特岗教师医疗保险、失业保险、住房公积金</t>
  </si>
  <si>
    <t>157.89</t>
  </si>
  <si>
    <t>2015级特岗教师服务期满特岗教师工资及社保缴费</t>
  </si>
  <si>
    <t>保障服务期满特岗教师工资发放</t>
  </si>
  <si>
    <t>648.48</t>
  </si>
  <si>
    <t>提前下达2019年河南省农村义务教育阶段特设岗位计划省级工资性补助资金</t>
  </si>
  <si>
    <t>为小学教育、初中教育补充师资，服务教育教学。</t>
  </si>
  <si>
    <t>保障义务教育师资需求，教学工作正常进行。</t>
  </si>
  <si>
    <t>1235.3</t>
  </si>
  <si>
    <t>提前下达2019年义务教育阶段建档立卡贫困学生家庭学生营养改善省级补助资金</t>
  </si>
  <si>
    <t>提前下达2019年建档立卡贫困家庭学生营养改善补助资金</t>
  </si>
  <si>
    <t>173.2</t>
  </si>
  <si>
    <t>提前下达2019年支持学前教育发展中央和省级资金预算指标</t>
  </si>
  <si>
    <t>提前下达2019年支持学前教育发展中央和省级资金</t>
  </si>
  <si>
    <t>持学前教育发展</t>
  </si>
  <si>
    <t>808</t>
  </si>
  <si>
    <t>教师培训费</t>
  </si>
  <si>
    <t>满足教师培训需要</t>
  </si>
  <si>
    <t>满足教师培训需求</t>
  </si>
  <si>
    <t>311.88</t>
  </si>
  <si>
    <t>中招体育考试</t>
  </si>
  <si>
    <t>完成全县初三毕业生体育考试</t>
  </si>
  <si>
    <t>完成全县初中毕业生体育考试</t>
  </si>
  <si>
    <t>15</t>
  </si>
  <si>
    <t>高考奖励资金</t>
  </si>
  <si>
    <t>2019年高考奖励资金</t>
  </si>
  <si>
    <t>促进高中教育</t>
  </si>
  <si>
    <t>500</t>
  </si>
  <si>
    <t>普高助学金县配套</t>
  </si>
  <si>
    <t>100</t>
  </si>
  <si>
    <t>提前下达2019年原民办教师养老补贴包干补助资金</t>
  </si>
  <si>
    <t>发放原民办教师养老补贴，保障教师权益</t>
  </si>
  <si>
    <t>135.25</t>
  </si>
  <si>
    <t>政府购岗教师工资</t>
  </si>
  <si>
    <t>满足购岗教师工资需求</t>
  </si>
  <si>
    <t>120</t>
  </si>
  <si>
    <t>提前下达2019年特殊教育中央和省级预算补助资金</t>
  </si>
  <si>
    <t>特殊教育补助资金</t>
  </si>
  <si>
    <t>对特殊教育进行补助，保障残疾学生接受必要的教育</t>
  </si>
  <si>
    <t>中招理化生实验考试</t>
  </si>
  <si>
    <t>全县九年级毕业生理化生实验考试</t>
  </si>
  <si>
    <t>圆满完成理化生加试工作，为高中录取提供保证</t>
  </si>
  <si>
    <t>14</t>
  </si>
  <si>
    <t>特岗教师养老保险</t>
  </si>
  <si>
    <t>满足特岗教师需求</t>
  </si>
  <si>
    <t>230.47</t>
  </si>
  <si>
    <t>原民办教师养老补贴</t>
  </si>
  <si>
    <t>民办教师养老</t>
  </si>
  <si>
    <t>满足民办教师养老</t>
  </si>
  <si>
    <t>110</t>
  </si>
  <si>
    <t>普高免学费住宿费县配套</t>
  </si>
  <si>
    <t>贫困寄宿生生活费补助县配套资金</t>
  </si>
  <si>
    <t>400</t>
  </si>
  <si>
    <t>2017年40所学校厕所改扩建项目</t>
  </si>
  <si>
    <t>2017年40所厕所该扩建项目</t>
  </si>
  <si>
    <t>满足标准化学校建设需要</t>
  </si>
  <si>
    <t>提前下达2019年普通高中助学金补助资金预算指标</t>
  </si>
  <si>
    <t>全县贫困高中生发放助学金，精准扶贫，不让学生因贫困辍学</t>
  </si>
  <si>
    <t>229.8</t>
  </si>
  <si>
    <t>延津县百城提质工程教育发展专项规划</t>
  </si>
  <si>
    <t>规划百城提质工程</t>
  </si>
  <si>
    <t>19.7</t>
  </si>
  <si>
    <t>2019年长效机制县配套资金</t>
  </si>
  <si>
    <t>2019年长效县配套</t>
  </si>
  <si>
    <t>加强中小学校校舍建设</t>
  </si>
  <si>
    <t>220</t>
  </si>
  <si>
    <t>标准化考点改建器材更新项目</t>
  </si>
  <si>
    <t>圆满完成标准化考点建设</t>
  </si>
  <si>
    <t>46.3</t>
  </si>
  <si>
    <t>中等职业学校免学费资助资金县配套</t>
  </si>
  <si>
    <t>80</t>
  </si>
  <si>
    <t>青少年活动中心运转经费</t>
  </si>
  <si>
    <t>推进素质教育，保证活动中心正常运转</t>
  </si>
  <si>
    <t>高招经费</t>
  </si>
  <si>
    <t>满足全县高招考试工作</t>
  </si>
  <si>
    <t>改善办学条件</t>
  </si>
  <si>
    <t>12.11</t>
  </si>
  <si>
    <t>生均经费</t>
  </si>
  <si>
    <t>生均经费用于学校正常运转，按学籍人数5380人，每人800元，共计430.40万元</t>
  </si>
  <si>
    <t>完成5380人学生的高中教育</t>
  </si>
  <si>
    <t>430.4</t>
  </si>
  <si>
    <t>驻村工作队经费</t>
  </si>
  <si>
    <t>266.35</t>
  </si>
  <si>
    <t>普通高中生均经费</t>
  </si>
  <si>
    <t>完成2799人高中学历教育</t>
  </si>
  <si>
    <t>改善学校办学条件</t>
  </si>
  <si>
    <t>223.92</t>
  </si>
  <si>
    <t>职业中专生均经费</t>
  </si>
  <si>
    <t>完成4001人中专教育</t>
  </si>
  <si>
    <t>培养技术应用人才，提高社会职业素质。</t>
  </si>
  <si>
    <t>33</t>
  </si>
  <si>
    <t>189.72</t>
  </si>
  <si>
    <t>教育费附加安排支出</t>
  </si>
  <si>
    <t>中等职业学校教学实施安排</t>
  </si>
  <si>
    <t>320</t>
  </si>
  <si>
    <t>106.8</t>
  </si>
  <si>
    <t>6.04</t>
  </si>
  <si>
    <t>36.78</t>
  </si>
  <si>
    <t>12.89</t>
  </si>
  <si>
    <t>201015001</t>
  </si>
  <si>
    <t>延津县城关镇中心学校</t>
  </si>
  <si>
    <t>325.28</t>
  </si>
  <si>
    <t>201015002</t>
  </si>
  <si>
    <t>延津县僧固乡中心学校</t>
  </si>
  <si>
    <t>106.68</t>
  </si>
  <si>
    <t>201015003</t>
  </si>
  <si>
    <t>延津县小潭乡中心学校</t>
  </si>
  <si>
    <t>55.46</t>
  </si>
  <si>
    <t>201015004</t>
  </si>
  <si>
    <t>延津县高寨中心学校</t>
  </si>
  <si>
    <t>68.6</t>
  </si>
  <si>
    <t>201015005</t>
  </si>
  <si>
    <t>延津县司寨乡中心学校</t>
  </si>
  <si>
    <t>61.42</t>
  </si>
  <si>
    <t>201015006</t>
  </si>
  <si>
    <t>延津县位邱乡中心学校</t>
  </si>
  <si>
    <t>70.62</t>
  </si>
  <si>
    <t>201015007</t>
  </si>
  <si>
    <t>延津县马庄乡中心学校</t>
  </si>
  <si>
    <t>95.2</t>
  </si>
  <si>
    <t>201015008</t>
  </si>
  <si>
    <t>延津县丰庄乡中心学校</t>
  </si>
  <si>
    <t>108.4</t>
  </si>
  <si>
    <t>201015009</t>
  </si>
  <si>
    <t>延津县班枣中心学校</t>
  </si>
  <si>
    <t>45.68</t>
  </si>
  <si>
    <t>201015010</t>
  </si>
  <si>
    <t>延津县王楼乡中心学校</t>
  </si>
  <si>
    <t>91.98</t>
  </si>
  <si>
    <t>201015011</t>
  </si>
  <si>
    <t>延津县东屯镇中心学校</t>
  </si>
  <si>
    <t>120.97</t>
  </si>
  <si>
    <t>201015012</t>
  </si>
  <si>
    <t>延津县石婆固乡中心学校</t>
  </si>
  <si>
    <t>82.9</t>
  </si>
  <si>
    <t>201015013</t>
  </si>
  <si>
    <t>延津县胙城乡中心学校</t>
  </si>
  <si>
    <t>106.62</t>
  </si>
  <si>
    <t>201015014</t>
  </si>
  <si>
    <t>延津县新安中心学校</t>
  </si>
  <si>
    <t>57.79</t>
  </si>
  <si>
    <t>201015015</t>
  </si>
  <si>
    <t>延津县榆林乡中心学校</t>
  </si>
  <si>
    <t>80.7</t>
  </si>
  <si>
    <t>201015016</t>
  </si>
  <si>
    <t>延津县朱寨中心学校</t>
  </si>
  <si>
    <t>61.52</t>
  </si>
  <si>
    <t>201015017</t>
  </si>
  <si>
    <t>延津县塔铺中心学校</t>
  </si>
  <si>
    <t>55.6</t>
  </si>
  <si>
    <t>35.48</t>
  </si>
  <si>
    <t>23.74</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</si>
  <si>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</si>
  <si>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</si>
  <si>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</si>
  <si>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</si>
  <si>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</si>
  <si>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</si>
  <si>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</si>
  <si>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</si>
  <si>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</si>
  <si>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</si>
  <si>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</si>
  <si>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</si>
  <si>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</si>
  <si>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</si>
  <si>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</si>
  <si>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</si>
  <si>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</si>
  <si>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</si>
  <si>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</si>
  <si>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</si>
  <si>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</si>
  <si>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</si>
  <si>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</si>
  <si>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</si>
  <si>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</si>
  <si>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</si>
  <si>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</si>
  <si>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</si>
  <si>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</si>
  <si>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</si>
  <si>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</si>
  <si>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</si>
  <si>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均衡创建ppp项目注册资本金</t>
  </si>
  <si>
    <t>ppp项目公司注册资本金</t>
  </si>
  <si>
    <t>注册ppp项目运作公司</t>
  </si>
  <si>
    <t>484.65</t>
  </si>
  <si>
    <t>提前下达2019年体育彩票公益金指标</t>
  </si>
  <si>
    <t>提前下达2019年体育彩票公益金</t>
  </si>
  <si>
    <t>举办体育活动，保障全民健身，提高身体素质，社会体育指导</t>
  </si>
  <si>
    <t>44</t>
  </si>
  <si>
    <t>提前下达2019年度中央和省级专项彩票公益金支持乡村学校少年宫项目资金预算</t>
  </si>
  <si>
    <t>2019年中央和省级专项彩票公益金支持学校少年宫项目资金</t>
  </si>
  <si>
    <t>实施素质教育，支持乡村少年宫发展，提高全民素质</t>
  </si>
  <si>
    <t>55</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</si>
  <si>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</si>
  <si>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</si>
  <si>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</si>
  <si>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</si>
  <si>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</si>
  <si>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</si>
  <si>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</si>
  <si>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</si>
  <si>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</si>
  <si>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</si>
  <si>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</si>
  <si>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</si>
  <si>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</si>
  <si>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</si>
  <si>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</si>
  <si>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</si>
  <si>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</si>
  <si>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</si>
  <si>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</si>
  <si>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</si>
  <si>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</si>
  <si>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</si>
  <si>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</si>
  <si>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</si>
  <si>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</si>
  <si>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</si>
  <si>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</si>
  <si>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</si>
  <si>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</si>
  <si>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</si>
  <si>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</si>
  <si>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</si>
  <si>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</si>
  <si>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</si>
  <si>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</si>
  <si>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</si>
  <si>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</si>
  <si>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</si>
  <si>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</si>
  <si>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</si>
  <si>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</si>
  <si>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</si>
  <si>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</si>
  <si>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</si>
  <si>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</si>
  <si>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</si>
  <si>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</si>
  <si>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</si>
  <si>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</si>
  <si>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</si>
  <si>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</si>
  <si>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</si>
  <si>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</si>
  <si>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</si>
  <si>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</si>
  <si>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</si>
  <si>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</si>
  <si>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</si>
  <si>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</si>
  <si>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</si>
  <si>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</si>
  <si>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</si>
  <si>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</si>
  <si>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部门名称：延津县教育体育局</t>
  </si>
  <si>
    <t>部门名称：延津县教育体育局</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</si>
</sst>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769</v>
      </c>
      <c r="B2" s="121"/>
      <c r="C2" s="122"/>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19" t="s">
        <v>2</v>
      </c>
      <c r="B3" s="120"/>
      <c r="C3" s="119" t="s">
        <v>3</v>
      </c>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
    </row>
    <row r="4" spans="1:29" ht="18" customHeight="1">
      <c r="A4" s="119" t="s">
        <v>4</v>
      </c>
      <c r="B4" s="119" t="s">
        <v>5</v>
      </c>
      <c r="C4" s="119" t="s">
        <v>4</v>
      </c>
      <c r="D4" s="119" t="s">
        <v>6</v>
      </c>
      <c r="E4" s="120"/>
      <c r="F4" s="120"/>
      <c r="G4" s="120"/>
      <c r="H4" s="120"/>
      <c r="I4" s="120"/>
      <c r="J4" s="120"/>
      <c r="K4" s="120"/>
      <c r="L4" s="120"/>
      <c r="M4" s="120"/>
      <c r="N4" s="120"/>
      <c r="O4" s="120"/>
      <c r="P4" s="120"/>
      <c r="Q4" s="120"/>
      <c r="R4" s="120"/>
      <c r="S4" s="120"/>
      <c r="T4" s="120"/>
      <c r="U4" s="120"/>
      <c r="V4" s="120"/>
      <c r="W4" s="120"/>
      <c r="X4" s="120"/>
      <c r="Y4" s="120"/>
      <c r="Z4" s="120"/>
      <c r="AA4" s="120"/>
      <c r="AB4" s="120"/>
      <c r="AC4" s="1"/>
    </row>
    <row r="5" spans="1:29" ht="45.75" customHeight="1">
      <c r="A5" s="120"/>
      <c r="B5" s="120"/>
      <c r="C5" s="120"/>
      <c r="D5" s="119" t="s">
        <v>7</v>
      </c>
      <c r="E5" s="123" t="s">
        <v>8</v>
      </c>
      <c r="F5" s="124"/>
      <c r="G5" s="124"/>
      <c r="H5" s="124"/>
      <c r="I5" s="124"/>
      <c r="J5" s="124"/>
      <c r="K5" s="124"/>
      <c r="L5" s="123" t="s">
        <v>9</v>
      </c>
      <c r="M5" s="124"/>
      <c r="N5" s="124"/>
      <c r="O5" s="124"/>
      <c r="P5" s="124"/>
      <c r="Q5" s="123" t="s">
        <v>10</v>
      </c>
      <c r="R5" s="123" t="s">
        <v>11</v>
      </c>
      <c r="S5" s="123" t="s">
        <v>12</v>
      </c>
      <c r="T5" s="123" t="s">
        <v>13</v>
      </c>
      <c r="U5" s="124"/>
      <c r="V5" s="123" t="s">
        <v>14</v>
      </c>
      <c r="W5" s="124"/>
      <c r="X5" s="123" t="s">
        <v>15</v>
      </c>
      <c r="Y5" s="124"/>
      <c r="Z5" s="123" t="s">
        <v>16</v>
      </c>
      <c r="AA5" s="124"/>
      <c r="AB5" s="123" t="s">
        <v>17</v>
      </c>
      <c r="AC5" s="1"/>
    </row>
    <row r="6" spans="1:29" ht="38.25" customHeight="1">
      <c r="A6" s="120"/>
      <c r="B6" s="120"/>
      <c r="C6" s="120"/>
      <c r="D6" s="120"/>
      <c r="E6" s="10" t="s">
        <v>18</v>
      </c>
      <c r="F6" s="10" t="s">
        <v>19</v>
      </c>
      <c r="G6" s="10" t="s">
        <v>20</v>
      </c>
      <c r="H6" s="10" t="s">
        <v>21</v>
      </c>
      <c r="I6" s="10" t="s">
        <v>22</v>
      </c>
      <c r="J6" s="10" t="s">
        <v>23</v>
      </c>
      <c r="K6" s="8" t="s">
        <v>24</v>
      </c>
      <c r="L6" s="10" t="s">
        <v>25</v>
      </c>
      <c r="M6" s="10" t="s">
        <v>26</v>
      </c>
      <c r="N6" s="10" t="s">
        <v>27</v>
      </c>
      <c r="O6" s="10" t="s">
        <v>23</v>
      </c>
      <c r="P6" s="10" t="s">
        <v>24</v>
      </c>
      <c r="Q6" s="124"/>
      <c r="R6" s="124"/>
      <c r="S6" s="124"/>
      <c r="T6" s="10" t="s">
        <v>28</v>
      </c>
      <c r="U6" s="10" t="s">
        <v>29</v>
      </c>
      <c r="V6" s="10" t="s">
        <v>28</v>
      </c>
      <c r="W6" s="10" t="s">
        <v>29</v>
      </c>
      <c r="X6" s="10" t="s">
        <v>28</v>
      </c>
      <c r="Y6" s="10" t="s">
        <v>29</v>
      </c>
      <c r="Z6" s="10" t="s">
        <v>28</v>
      </c>
      <c r="AA6" s="10" t="s">
        <v>29</v>
      </c>
      <c r="AB6" s="124"/>
      <c r="AC6" s="1"/>
    </row>
    <row r="7" spans="1:29" ht="22.5" customHeight="1">
      <c r="A7" s="8" t="s">
        <v>30</v>
      </c>
      <c r="B7" s="11"/>
      <c r="C7" s="12" t="s">
        <v>31</v>
      </c>
      <c r="D7" s="11">
        <v>30353.1</v>
      </c>
      <c r="E7" s="11">
        <v>30353.1</v>
      </c>
      <c r="F7" s="11">
        <v>30353.1</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48950.55</v>
      </c>
      <c r="C8" s="13" t="s">
        <v>33</v>
      </c>
      <c r="D8" s="11">
        <v>29168.48</v>
      </c>
      <c r="E8" s="11">
        <v>29168.48</v>
      </c>
      <c r="F8" s="11">
        <v>29168.48</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37707.25</v>
      </c>
      <c r="C9" s="13" t="s">
        <v>35</v>
      </c>
      <c r="D9" s="11">
        <v>433.06</v>
      </c>
      <c r="E9" s="11">
        <v>433.06</v>
      </c>
      <c r="F9" s="11">
        <v>433.06</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751.56</v>
      </c>
      <c r="E10" s="11">
        <v>751.56</v>
      </c>
      <c r="F10" s="11">
        <v>751.56</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19181.099999999999</v>
      </c>
      <c r="E12" s="11">
        <v>18597.45</v>
      </c>
      <c r="F12" s="11">
        <v>7354.15</v>
      </c>
      <c r="G12" s="11"/>
      <c r="H12" s="11"/>
      <c r="I12" s="11"/>
      <c r="J12" s="11"/>
      <c r="K12" s="11">
        <v>11243.3</v>
      </c>
      <c r="L12" s="11">
        <v>583.65</v>
      </c>
      <c r="M12" s="11">
        <v>484.65</v>
      </c>
      <c r="N12" s="11"/>
      <c r="O12" s="11"/>
      <c r="P12" s="11">
        <v>99</v>
      </c>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v>11243.3</v>
      </c>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583.65</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v>484.65</v>
      </c>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v>99</v>
      </c>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49534.200000000004</v>
      </c>
      <c r="C23" s="12" t="s">
        <v>53</v>
      </c>
      <c r="D23" s="11">
        <f t="shared" ref="D23:AB23" si="0">SUM(D7+D12)</f>
        <v>49534.2</v>
      </c>
      <c r="E23" s="11">
        <f t="shared" si="0"/>
        <v>48950.55</v>
      </c>
      <c r="F23" s="11">
        <f t="shared" si="0"/>
        <v>37707.25</v>
      </c>
      <c r="G23" s="11">
        <f t="shared" si="0"/>
        <v>0</v>
      </c>
      <c r="H23" s="11">
        <f t="shared" si="0"/>
        <v>0</v>
      </c>
      <c r="I23" s="11">
        <f t="shared" si="0"/>
        <v>0</v>
      </c>
      <c r="J23" s="11">
        <f t="shared" si="0"/>
        <v>0</v>
      </c>
      <c r="K23" s="11">
        <f t="shared" si="0"/>
        <v>11243.3</v>
      </c>
      <c r="L23" s="11">
        <f t="shared" si="0"/>
        <v>583.65</v>
      </c>
      <c r="M23" s="11">
        <f t="shared" si="0"/>
        <v>484.65</v>
      </c>
      <c r="N23" s="11">
        <f t="shared" si="0"/>
        <v>0</v>
      </c>
      <c r="O23" s="11">
        <f t="shared" si="0"/>
        <v>0</v>
      </c>
      <c r="P23" s="11">
        <f t="shared" si="0"/>
        <v>99</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49534.2</v>
      </c>
      <c r="C38" s="8" t="s">
        <v>64</v>
      </c>
      <c r="D38" s="11">
        <f t="shared" ref="D38:AB38" si="1">D23</f>
        <v>49534.2</v>
      </c>
      <c r="E38" s="11">
        <f t="shared" si="1"/>
        <v>48950.55</v>
      </c>
      <c r="F38" s="11">
        <f t="shared" si="1"/>
        <v>37707.25</v>
      </c>
      <c r="G38" s="11">
        <f t="shared" si="1"/>
        <v>0</v>
      </c>
      <c r="H38" s="11">
        <f t="shared" si="1"/>
        <v>0</v>
      </c>
      <c r="I38" s="11">
        <f t="shared" si="1"/>
        <v>0</v>
      </c>
      <c r="J38" s="11">
        <f t="shared" si="1"/>
        <v>0</v>
      </c>
      <c r="K38" s="11">
        <f t="shared" si="1"/>
        <v>11243.3</v>
      </c>
      <c r="L38" s="11">
        <f t="shared" si="1"/>
        <v>583.65</v>
      </c>
      <c r="M38" s="11">
        <f t="shared" si="1"/>
        <v>484.65</v>
      </c>
      <c r="N38" s="11">
        <f t="shared" si="1"/>
        <v>0</v>
      </c>
      <c r="O38" s="11">
        <f t="shared" si="1"/>
        <v>0</v>
      </c>
      <c r="P38" s="11">
        <f t="shared" si="1"/>
        <v>99</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L5:P5"/>
    <mergeCell ref="Q5:Q6"/>
    <mergeCell ref="R5:R6"/>
    <mergeCell ref="D5:D6"/>
    <mergeCell ref="A3:B3"/>
    <mergeCell ref="B2:C2"/>
    <mergeCell ref="C3:AB3"/>
    <mergeCell ref="D4:AB4"/>
    <mergeCell ref="E5:K5"/>
    <mergeCell ref="T5:U5"/>
    <mergeCell ref="V5:W5"/>
    <mergeCell ref="X5:Y5"/>
    <mergeCell ref="S5:S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661</v>
      </c>
      <c r="B1" s="172"/>
      <c r="C1" s="173"/>
      <c r="D1" s="173"/>
      <c r="E1" s="173"/>
      <c r="F1" s="173"/>
      <c r="G1" s="174"/>
      <c r="H1" s="19"/>
    </row>
    <row r="2" spans="1:8" ht="34.5" customHeight="1">
      <c r="A2" s="142" t="s">
        <v>768</v>
      </c>
      <c r="B2" s="143"/>
      <c r="C2" s="144"/>
      <c r="D2" s="81"/>
      <c r="E2" s="81"/>
      <c r="F2" s="81"/>
      <c r="G2" s="81" t="s">
        <v>1</v>
      </c>
      <c r="H2" s="19"/>
    </row>
    <row r="3" spans="1:8" ht="21.75" customHeight="1">
      <c r="A3" s="119" t="s">
        <v>439</v>
      </c>
      <c r="B3" s="119" t="s">
        <v>220</v>
      </c>
      <c r="C3" s="119" t="s">
        <v>662</v>
      </c>
      <c r="D3" s="176"/>
      <c r="E3" s="176"/>
      <c r="F3" s="176"/>
      <c r="G3" s="176"/>
      <c r="H3" s="23"/>
    </row>
    <row r="4" spans="1:8" ht="21" customHeight="1">
      <c r="A4" s="176"/>
      <c r="B4" s="176"/>
      <c r="C4" s="119" t="s">
        <v>7</v>
      </c>
      <c r="D4" s="119" t="s">
        <v>247</v>
      </c>
      <c r="E4" s="119" t="s">
        <v>245</v>
      </c>
      <c r="F4" s="119" t="s">
        <v>663</v>
      </c>
      <c r="G4" s="176"/>
      <c r="H4" s="23"/>
    </row>
    <row r="5" spans="1:8" ht="27" customHeight="1">
      <c r="A5" s="176"/>
      <c r="B5" s="176"/>
      <c r="C5" s="176"/>
      <c r="D5" s="176"/>
      <c r="E5" s="176"/>
      <c r="F5" s="8" t="s">
        <v>249</v>
      </c>
      <c r="G5" s="8" t="s">
        <v>664</v>
      </c>
      <c r="H5" s="23"/>
    </row>
    <row r="6" spans="1:8" ht="19.5" customHeight="1">
      <c r="A6" s="82">
        <v>1</v>
      </c>
      <c r="B6" s="82">
        <v>2</v>
      </c>
      <c r="C6" s="82">
        <v>4</v>
      </c>
      <c r="D6" s="82">
        <v>5</v>
      </c>
      <c r="E6" s="82">
        <v>6</v>
      </c>
      <c r="F6" s="82">
        <v>7</v>
      </c>
      <c r="G6" s="82">
        <v>8</v>
      </c>
      <c r="H6" s="23"/>
    </row>
    <row r="7" spans="1:8" ht="18" customHeight="1">
      <c r="A7" s="175" t="s">
        <v>7</v>
      </c>
      <c r="B7" s="176"/>
      <c r="C7" s="83">
        <v>23.06</v>
      </c>
      <c r="D7" s="83">
        <v>0</v>
      </c>
      <c r="E7" s="83">
        <v>1.1000000000000001</v>
      </c>
      <c r="F7" s="83">
        <v>21.96</v>
      </c>
      <c r="G7" s="83">
        <v>0</v>
      </c>
      <c r="H7" s="1"/>
    </row>
    <row r="8" spans="1:8" ht="18" customHeight="1">
      <c r="A8" s="12" t="s">
        <v>113</v>
      </c>
      <c r="B8" s="12" t="s">
        <v>114</v>
      </c>
      <c r="C8" s="85">
        <v>23.06</v>
      </c>
      <c r="D8" s="85">
        <v>0</v>
      </c>
      <c r="E8" s="85">
        <v>1.1000000000000001</v>
      </c>
      <c r="F8" s="85">
        <v>21.96</v>
      </c>
      <c r="G8" s="85">
        <v>0</v>
      </c>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3"/>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665</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768</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19" t="s">
        <v>219</v>
      </c>
      <c r="B3" s="119" t="s">
        <v>220</v>
      </c>
      <c r="C3" s="119" t="s">
        <v>666</v>
      </c>
      <c r="D3" s="119" t="s">
        <v>97</v>
      </c>
      <c r="E3" s="119" t="s">
        <v>667</v>
      </c>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88"/>
    </row>
    <row r="4" spans="1:48" ht="26.25" customHeight="1">
      <c r="A4" s="119"/>
      <c r="B4" s="119"/>
      <c r="C4" s="119"/>
      <c r="D4" s="119"/>
      <c r="E4" s="119" t="s">
        <v>98</v>
      </c>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t="s">
        <v>99</v>
      </c>
      <c r="AG4" s="119"/>
      <c r="AH4" s="119"/>
      <c r="AI4" s="119"/>
      <c r="AJ4" s="119"/>
      <c r="AK4" s="119"/>
      <c r="AL4" s="119"/>
      <c r="AM4" s="119"/>
      <c r="AN4" s="119"/>
      <c r="AO4" s="119"/>
      <c r="AP4" s="119"/>
      <c r="AQ4" s="119"/>
      <c r="AR4" s="119"/>
      <c r="AS4" s="119"/>
      <c r="AT4" s="119"/>
      <c r="AU4" s="119"/>
      <c r="AV4" s="88"/>
    </row>
    <row r="5" spans="1:48" ht="26.25" customHeight="1">
      <c r="A5" s="119"/>
      <c r="B5" s="119"/>
      <c r="C5" s="119"/>
      <c r="D5" s="119"/>
      <c r="E5" s="119" t="s">
        <v>668</v>
      </c>
      <c r="F5" s="119" t="s">
        <v>669</v>
      </c>
      <c r="G5" s="119"/>
      <c r="H5" s="119"/>
      <c r="I5" s="119"/>
      <c r="J5" s="119"/>
      <c r="K5" s="119" t="s">
        <v>670</v>
      </c>
      <c r="L5" s="119"/>
      <c r="M5" s="119"/>
      <c r="N5" s="119"/>
      <c r="O5" s="119"/>
      <c r="P5" s="119"/>
      <c r="Q5" s="119"/>
      <c r="R5" s="119"/>
      <c r="S5" s="119"/>
      <c r="T5" s="119"/>
      <c r="U5" s="119"/>
      <c r="V5" s="119" t="s">
        <v>671</v>
      </c>
      <c r="W5" s="119"/>
      <c r="X5" s="119"/>
      <c r="Y5" s="119"/>
      <c r="Z5" s="119" t="s">
        <v>105</v>
      </c>
      <c r="AA5" s="119"/>
      <c r="AB5" s="119"/>
      <c r="AC5" s="119"/>
      <c r="AD5" s="119"/>
      <c r="AE5" s="119"/>
      <c r="AF5" s="119" t="s">
        <v>668</v>
      </c>
      <c r="AG5" s="119" t="s">
        <v>669</v>
      </c>
      <c r="AH5" s="119" t="s">
        <v>672</v>
      </c>
      <c r="AI5" s="119" t="s">
        <v>673</v>
      </c>
      <c r="AJ5" s="119" t="s">
        <v>674</v>
      </c>
      <c r="AK5" s="119" t="s">
        <v>671</v>
      </c>
      <c r="AL5" s="119" t="s">
        <v>675</v>
      </c>
      <c r="AM5" s="119" t="s">
        <v>676</v>
      </c>
      <c r="AN5" s="119" t="s">
        <v>677</v>
      </c>
      <c r="AO5" s="119" t="s">
        <v>678</v>
      </c>
      <c r="AP5" s="119" t="s">
        <v>679</v>
      </c>
      <c r="AQ5" s="119" t="s">
        <v>680</v>
      </c>
      <c r="AR5" s="119" t="s">
        <v>681</v>
      </c>
      <c r="AS5" s="119" t="s">
        <v>273</v>
      </c>
      <c r="AT5" s="119" t="s">
        <v>278</v>
      </c>
      <c r="AU5" s="119" t="s">
        <v>284</v>
      </c>
      <c r="AV5" s="88"/>
    </row>
    <row r="6" spans="1:48" ht="42.75" customHeight="1">
      <c r="A6" s="119"/>
      <c r="B6" s="119"/>
      <c r="C6" s="119"/>
      <c r="D6" s="119"/>
      <c r="E6" s="119"/>
      <c r="F6" s="8" t="s">
        <v>668</v>
      </c>
      <c r="G6" s="8" t="s">
        <v>227</v>
      </c>
      <c r="H6" s="8" t="s">
        <v>229</v>
      </c>
      <c r="I6" s="8" t="s">
        <v>231</v>
      </c>
      <c r="J6" s="8" t="s">
        <v>233</v>
      </c>
      <c r="K6" s="8" t="s">
        <v>668</v>
      </c>
      <c r="L6" s="8" t="s">
        <v>236</v>
      </c>
      <c r="M6" s="8" t="s">
        <v>237</v>
      </c>
      <c r="N6" s="8" t="s">
        <v>238</v>
      </c>
      <c r="O6" s="8" t="s">
        <v>682</v>
      </c>
      <c r="P6" s="8" t="s">
        <v>242</v>
      </c>
      <c r="Q6" s="8" t="s">
        <v>245</v>
      </c>
      <c r="R6" s="8" t="s">
        <v>683</v>
      </c>
      <c r="S6" s="8" t="s">
        <v>249</v>
      </c>
      <c r="T6" s="8" t="s">
        <v>251</v>
      </c>
      <c r="U6" s="8" t="s">
        <v>684</v>
      </c>
      <c r="V6" s="8" t="s">
        <v>668</v>
      </c>
      <c r="W6" s="8" t="s">
        <v>103</v>
      </c>
      <c r="X6" s="8" t="s">
        <v>685</v>
      </c>
      <c r="Y6" s="8" t="s">
        <v>686</v>
      </c>
      <c r="Z6" s="8" t="s">
        <v>668</v>
      </c>
      <c r="AA6" s="8" t="s">
        <v>687</v>
      </c>
      <c r="AB6" s="8" t="s">
        <v>688</v>
      </c>
      <c r="AC6" s="8" t="s">
        <v>689</v>
      </c>
      <c r="AD6" s="8" t="s">
        <v>690</v>
      </c>
      <c r="AE6" s="8" t="s">
        <v>691</v>
      </c>
      <c r="AF6" s="119"/>
      <c r="AG6" s="119"/>
      <c r="AH6" s="119"/>
      <c r="AI6" s="119"/>
      <c r="AJ6" s="119"/>
      <c r="AK6" s="119"/>
      <c r="AL6" s="119"/>
      <c r="AM6" s="119"/>
      <c r="AN6" s="119"/>
      <c r="AO6" s="119"/>
      <c r="AP6" s="119"/>
      <c r="AQ6" s="119"/>
      <c r="AR6" s="119"/>
      <c r="AS6" s="119"/>
      <c r="AT6" s="119"/>
      <c r="AU6" s="119"/>
      <c r="AV6" s="88"/>
    </row>
    <row r="7" spans="1:48" ht="26.25" customHeight="1">
      <c r="A7" s="123" t="s">
        <v>7</v>
      </c>
      <c r="B7" s="119"/>
      <c r="C7" s="119"/>
      <c r="D7" s="14">
        <v>583.65</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v>583.65</v>
      </c>
      <c r="AG7" s="14"/>
      <c r="AH7" s="14"/>
      <c r="AI7" s="14"/>
      <c r="AJ7" s="14"/>
      <c r="AK7" s="14">
        <v>55</v>
      </c>
      <c r="AL7" s="14">
        <v>44</v>
      </c>
      <c r="AM7" s="14"/>
      <c r="AN7" s="14">
        <v>484.65</v>
      </c>
      <c r="AO7" s="14"/>
      <c r="AP7" s="14"/>
      <c r="AQ7" s="14"/>
      <c r="AR7" s="14"/>
      <c r="AS7" s="14"/>
      <c r="AT7" s="14"/>
      <c r="AU7" s="14"/>
      <c r="AV7" s="88"/>
    </row>
    <row r="8" spans="1:48" ht="24" customHeight="1">
      <c r="A8" s="12"/>
      <c r="B8" s="37" t="s">
        <v>110</v>
      </c>
      <c r="C8" s="37"/>
      <c r="D8" s="38">
        <v>583.65</v>
      </c>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v>583.65</v>
      </c>
      <c r="AG8" s="38"/>
      <c r="AH8" s="38"/>
      <c r="AI8" s="38"/>
      <c r="AJ8" s="38"/>
      <c r="AK8" s="38">
        <v>55</v>
      </c>
      <c r="AL8" s="38">
        <v>44</v>
      </c>
      <c r="AM8" s="38"/>
      <c r="AN8" s="38">
        <v>484.65</v>
      </c>
      <c r="AO8" s="38"/>
      <c r="AP8" s="38"/>
      <c r="AQ8" s="38"/>
      <c r="AR8" s="38"/>
      <c r="AS8" s="38"/>
      <c r="AT8" s="38"/>
      <c r="AU8" s="38"/>
      <c r="AV8" s="88"/>
    </row>
    <row r="9" spans="1:48" ht="24" customHeight="1">
      <c r="A9" s="12" t="s">
        <v>113</v>
      </c>
      <c r="B9" s="148" t="s">
        <v>114</v>
      </c>
      <c r="C9" s="12" t="s">
        <v>150</v>
      </c>
      <c r="D9" s="14">
        <v>484.65</v>
      </c>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v>484.65</v>
      </c>
      <c r="AG9" s="14"/>
      <c r="AH9" s="14"/>
      <c r="AI9" s="14"/>
      <c r="AJ9" s="14"/>
      <c r="AK9" s="14"/>
      <c r="AL9" s="14"/>
      <c r="AM9" s="14"/>
      <c r="AN9" s="14">
        <v>484.65</v>
      </c>
      <c r="AO9" s="14"/>
      <c r="AP9" s="14"/>
      <c r="AQ9" s="14"/>
      <c r="AR9" s="14"/>
      <c r="AS9" s="14"/>
      <c r="AT9" s="14"/>
      <c r="AU9" s="14"/>
      <c r="AV9" s="88"/>
    </row>
    <row r="10" spans="1:48" ht="24" customHeight="1">
      <c r="A10" s="12" t="s">
        <v>113</v>
      </c>
      <c r="B10" s="148" t="s">
        <v>114</v>
      </c>
      <c r="C10" s="12" t="s">
        <v>153</v>
      </c>
      <c r="D10" s="14">
        <v>44</v>
      </c>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v>44</v>
      </c>
      <c r="AG10" s="14"/>
      <c r="AH10" s="14"/>
      <c r="AI10" s="14"/>
      <c r="AJ10" s="14"/>
      <c r="AK10" s="14">
        <v>20</v>
      </c>
      <c r="AL10" s="14">
        <v>24</v>
      </c>
      <c r="AM10" s="14"/>
      <c r="AN10" s="14"/>
      <c r="AO10" s="14"/>
      <c r="AP10" s="14"/>
      <c r="AQ10" s="14"/>
      <c r="AR10" s="14"/>
      <c r="AS10" s="14"/>
      <c r="AT10" s="14"/>
      <c r="AU10" s="14"/>
      <c r="AV10" s="88"/>
    </row>
    <row r="11" spans="1:48" ht="24" customHeight="1">
      <c r="A11" s="12" t="s">
        <v>113</v>
      </c>
      <c r="B11" s="148" t="s">
        <v>114</v>
      </c>
      <c r="C11" s="12" t="s">
        <v>154</v>
      </c>
      <c r="D11" s="14">
        <v>55</v>
      </c>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v>55</v>
      </c>
      <c r="AG11" s="14"/>
      <c r="AH11" s="14"/>
      <c r="AI11" s="14"/>
      <c r="AJ11" s="14"/>
      <c r="AK11" s="14">
        <v>35</v>
      </c>
      <c r="AL11" s="14">
        <v>20</v>
      </c>
      <c r="AM11" s="14"/>
      <c r="AN11" s="14"/>
      <c r="AO11" s="14"/>
      <c r="AP11" s="14"/>
      <c r="AQ11" s="14"/>
      <c r="AR11" s="14"/>
      <c r="AS11" s="14"/>
      <c r="AT11" s="14"/>
      <c r="AU11" s="14"/>
      <c r="AV11" s="88"/>
    </row>
    <row r="12" spans="1:48" ht="7.5" customHeight="1">
      <c r="A12" s="89"/>
      <c r="B12" s="89"/>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7"/>
    </row>
    <row r="13" spans="1:48" ht="7.5" customHeight="1">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row>
  </sheetData>
  <mergeCells count="32">
    <mergeCell ref="E4:AE4"/>
    <mergeCell ref="AF4:AU4"/>
    <mergeCell ref="E5:E6"/>
    <mergeCell ref="F5:J5"/>
    <mergeCell ref="K5:U5"/>
    <mergeCell ref="V5:Y5"/>
    <mergeCell ref="Z5:AE5"/>
    <mergeCell ref="AF5:AF6"/>
    <mergeCell ref="A1:AU1"/>
    <mergeCell ref="A3:A6"/>
    <mergeCell ref="B3:B6"/>
    <mergeCell ref="C3:C6"/>
    <mergeCell ref="D3:D6"/>
    <mergeCell ref="E3:AU3"/>
    <mergeCell ref="AJ5:AJ6"/>
    <mergeCell ref="AG5:AG6"/>
    <mergeCell ref="AH5:AH6"/>
    <mergeCell ref="AS5:AS6"/>
    <mergeCell ref="AT5:AT6"/>
    <mergeCell ref="AK5:AK6"/>
    <mergeCell ref="AL5:AL6"/>
    <mergeCell ref="AM5:AM6"/>
    <mergeCell ref="A2:C2"/>
    <mergeCell ref="AU5:AU6"/>
    <mergeCell ref="A7:C7"/>
    <mergeCell ref="B9:B11"/>
    <mergeCell ref="AN5:AN6"/>
    <mergeCell ref="AO5:AO6"/>
    <mergeCell ref="AP5:AP6"/>
    <mergeCell ref="AQ5:AQ6"/>
    <mergeCell ref="AR5:AR6"/>
    <mergeCell ref="AI5:AI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9 A10 A11" numberStoredAsText="1"/>
  </ignoredErrors>
</worksheet>
</file>

<file path=xl/worksheets/sheet12.xml><?xml version="1.0" encoding="utf-8"?>
<worksheet xmlns="http://schemas.openxmlformats.org/spreadsheetml/2006/main" xmlns:r="http://schemas.openxmlformats.org/officeDocument/2006/relationships">
  <dimension ref="A1:K9"/>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692</v>
      </c>
      <c r="B1" s="182"/>
      <c r="C1" s="182"/>
      <c r="D1" s="182"/>
      <c r="E1" s="182"/>
      <c r="F1" s="182"/>
      <c r="G1" s="182"/>
      <c r="H1" s="182"/>
      <c r="I1" s="182"/>
      <c r="J1" s="183"/>
      <c r="K1" s="90"/>
    </row>
    <row r="2" spans="1:11" ht="15.75" customHeight="1">
      <c r="A2" s="179" t="s">
        <v>768</v>
      </c>
      <c r="B2" s="179"/>
      <c r="C2" s="179"/>
      <c r="D2" s="179"/>
      <c r="E2" s="91"/>
      <c r="F2" s="91"/>
      <c r="G2" s="91"/>
      <c r="H2" s="91"/>
      <c r="I2" s="92"/>
      <c r="J2" s="92" t="s">
        <v>1</v>
      </c>
      <c r="K2" s="90"/>
    </row>
    <row r="3" spans="1:11" ht="16.5" customHeight="1">
      <c r="A3" s="180" t="s">
        <v>93</v>
      </c>
      <c r="B3" s="180"/>
      <c r="C3" s="180"/>
      <c r="D3" s="180" t="s">
        <v>95</v>
      </c>
      <c r="E3" s="180" t="s">
        <v>439</v>
      </c>
      <c r="F3" s="180" t="s">
        <v>220</v>
      </c>
      <c r="G3" s="180" t="s">
        <v>440</v>
      </c>
      <c r="H3" s="180" t="s">
        <v>441</v>
      </c>
      <c r="I3" s="180" t="s">
        <v>442</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583.65</v>
      </c>
      <c r="K5" s="94"/>
    </row>
    <row r="6" spans="1:11" ht="18" customHeight="1">
      <c r="A6" s="96" t="s">
        <v>149</v>
      </c>
      <c r="B6" s="96" t="s">
        <v>132</v>
      </c>
      <c r="C6" s="96" t="s">
        <v>120</v>
      </c>
      <c r="D6" s="96" t="s">
        <v>114</v>
      </c>
      <c r="E6" s="96" t="s">
        <v>113</v>
      </c>
      <c r="F6" s="96" t="s">
        <v>114</v>
      </c>
      <c r="G6" s="96" t="s">
        <v>693</v>
      </c>
      <c r="H6" s="96" t="s">
        <v>694</v>
      </c>
      <c r="I6" s="96" t="s">
        <v>695</v>
      </c>
      <c r="J6" s="97" t="s">
        <v>696</v>
      </c>
      <c r="K6" s="94"/>
    </row>
    <row r="7" spans="1:11" ht="18" customHeight="1">
      <c r="A7" s="96" t="s">
        <v>151</v>
      </c>
      <c r="B7" s="96" t="s">
        <v>152</v>
      </c>
      <c r="C7" s="96" t="s">
        <v>118</v>
      </c>
      <c r="D7" s="96" t="s">
        <v>114</v>
      </c>
      <c r="E7" s="96" t="s">
        <v>113</v>
      </c>
      <c r="F7" s="96" t="s">
        <v>114</v>
      </c>
      <c r="G7" s="96" t="s">
        <v>697</v>
      </c>
      <c r="H7" s="96" t="s">
        <v>698</v>
      </c>
      <c r="I7" s="96" t="s">
        <v>699</v>
      </c>
      <c r="J7" s="97" t="s">
        <v>700</v>
      </c>
      <c r="K7" s="94"/>
    </row>
    <row r="8" spans="1:11" ht="18" customHeight="1">
      <c r="A8" s="96" t="s">
        <v>151</v>
      </c>
      <c r="B8" s="96" t="s">
        <v>152</v>
      </c>
      <c r="C8" s="96" t="s">
        <v>125</v>
      </c>
      <c r="D8" s="96" t="s">
        <v>114</v>
      </c>
      <c r="E8" s="96" t="s">
        <v>113</v>
      </c>
      <c r="F8" s="96" t="s">
        <v>114</v>
      </c>
      <c r="G8" s="96" t="s">
        <v>701</v>
      </c>
      <c r="H8" s="96" t="s">
        <v>702</v>
      </c>
      <c r="I8" s="96" t="s">
        <v>703</v>
      </c>
      <c r="J8" s="97" t="s">
        <v>704</v>
      </c>
      <c r="K8" s="94"/>
    </row>
    <row r="9" spans="1:11" ht="7.5" customHeight="1">
      <c r="A9" s="98"/>
      <c r="B9" s="98"/>
      <c r="C9" s="98"/>
      <c r="D9" s="98"/>
      <c r="E9" s="98"/>
      <c r="F9" s="98"/>
      <c r="G9" s="98"/>
      <c r="H9" s="98"/>
      <c r="I9" s="98"/>
      <c r="J9" s="98"/>
      <c r="K9"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ignoredErrors>
    <ignoredError sqref="A6 B6 C6 E6 J6 A7 B7 C7 E7 J7 A8 B8 C8 E8 J8" numberStoredAsText="1"/>
  </ignoredErrors>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705</v>
      </c>
      <c r="B1" s="184"/>
      <c r="C1" s="184"/>
      <c r="D1" s="185"/>
      <c r="E1" s="100"/>
    </row>
    <row r="2" spans="1:5" ht="33" customHeight="1">
      <c r="A2" s="186" t="s">
        <v>768</v>
      </c>
      <c r="B2" s="187"/>
      <c r="C2" s="188"/>
      <c r="D2" s="101" t="s">
        <v>1</v>
      </c>
      <c r="E2" s="100"/>
    </row>
    <row r="3" spans="1:5" ht="13.5" customHeight="1">
      <c r="A3" s="189" t="s">
        <v>93</v>
      </c>
      <c r="B3" s="190"/>
      <c r="C3" s="191" t="s">
        <v>96</v>
      </c>
      <c r="D3" s="191" t="s">
        <v>706</v>
      </c>
      <c r="E3" s="99"/>
    </row>
    <row r="4" spans="1:5" ht="18.75" customHeight="1">
      <c r="A4" s="102" t="s">
        <v>100</v>
      </c>
      <c r="B4" s="102" t="s">
        <v>101</v>
      </c>
      <c r="C4" s="190"/>
      <c r="D4" s="190"/>
      <c r="E4" s="99"/>
    </row>
    <row r="5" spans="1:5" ht="15.75" customHeight="1">
      <c r="A5" s="104">
        <v>302</v>
      </c>
      <c r="B5" s="103" t="s">
        <v>112</v>
      </c>
      <c r="C5" s="105" t="s">
        <v>325</v>
      </c>
      <c r="D5" s="106">
        <v>5790.22</v>
      </c>
      <c r="E5" s="99"/>
    </row>
    <row r="6" spans="1:5" ht="15.75" customHeight="1">
      <c r="A6" s="104">
        <v>302</v>
      </c>
      <c r="B6" s="103" t="s">
        <v>116</v>
      </c>
      <c r="C6" s="105" t="s">
        <v>328</v>
      </c>
      <c r="D6" s="106">
        <v>0.5</v>
      </c>
      <c r="E6" s="99"/>
    </row>
    <row r="7" spans="1:5" ht="15.75" customHeight="1">
      <c r="A7" s="104">
        <v>302</v>
      </c>
      <c r="B7" s="103" t="s">
        <v>142</v>
      </c>
      <c r="C7" s="105" t="s">
        <v>335</v>
      </c>
      <c r="D7" s="106">
        <v>0.1</v>
      </c>
      <c r="E7" s="99"/>
    </row>
    <row r="8" spans="1:5" ht="19.5" customHeight="1">
      <c r="A8" s="104">
        <v>302</v>
      </c>
      <c r="B8" s="103" t="s">
        <v>244</v>
      </c>
      <c r="C8" s="105" t="s">
        <v>337</v>
      </c>
      <c r="D8" s="106">
        <v>208.54</v>
      </c>
      <c r="E8" s="99"/>
    </row>
    <row r="9" spans="1:5" ht="15.75" customHeight="1">
      <c r="A9" s="104">
        <v>302</v>
      </c>
      <c r="B9" s="103" t="s">
        <v>130</v>
      </c>
      <c r="C9" s="105" t="s">
        <v>339</v>
      </c>
      <c r="D9" s="106">
        <v>7.49</v>
      </c>
      <c r="E9" s="99"/>
    </row>
    <row r="10" spans="1:5" ht="15.75" customHeight="1">
      <c r="A10" s="104">
        <v>302</v>
      </c>
      <c r="B10" s="103" t="s">
        <v>132</v>
      </c>
      <c r="C10" s="105" t="s">
        <v>341</v>
      </c>
      <c r="D10" s="106"/>
      <c r="E10" s="99"/>
    </row>
    <row r="11" spans="1:5" ht="15.75" customHeight="1">
      <c r="A11" s="104">
        <v>302</v>
      </c>
      <c r="B11" s="103" t="s">
        <v>134</v>
      </c>
      <c r="C11" s="105" t="s">
        <v>343</v>
      </c>
      <c r="D11" s="106"/>
      <c r="E11" s="99"/>
    </row>
    <row r="12" spans="1:5" ht="15.75" customHeight="1">
      <c r="A12" s="104">
        <v>302</v>
      </c>
      <c r="B12" s="104">
        <v>11</v>
      </c>
      <c r="C12" s="105" t="s">
        <v>345</v>
      </c>
      <c r="D12" s="106">
        <v>6</v>
      </c>
      <c r="E12" s="99"/>
    </row>
    <row r="13" spans="1:5" ht="15.75" customHeight="1">
      <c r="A13" s="104">
        <v>302</v>
      </c>
      <c r="B13" s="104">
        <v>13</v>
      </c>
      <c r="C13" s="105" t="s">
        <v>251</v>
      </c>
      <c r="D13" s="106">
        <v>6</v>
      </c>
      <c r="E13" s="99"/>
    </row>
    <row r="14" spans="1:5" ht="15.75" customHeight="1">
      <c r="A14" s="104">
        <v>302</v>
      </c>
      <c r="B14" s="104">
        <v>15</v>
      </c>
      <c r="C14" s="105" t="s">
        <v>237</v>
      </c>
      <c r="D14" s="106">
        <v>85</v>
      </c>
      <c r="E14" s="99"/>
    </row>
    <row r="15" spans="1:5" ht="15.75" customHeight="1">
      <c r="A15" s="104">
        <v>302</v>
      </c>
      <c r="B15" s="104">
        <v>18</v>
      </c>
      <c r="C15" s="105" t="s">
        <v>240</v>
      </c>
      <c r="D15" s="106">
        <v>5</v>
      </c>
      <c r="E15" s="99"/>
    </row>
    <row r="16" spans="1:5" ht="15.75" customHeight="1">
      <c r="A16" s="104">
        <v>302</v>
      </c>
      <c r="B16" s="104">
        <v>24</v>
      </c>
      <c r="C16" s="105" t="s">
        <v>357</v>
      </c>
      <c r="D16" s="106"/>
      <c r="E16" s="99"/>
    </row>
    <row r="17" spans="1:5" ht="15.75" customHeight="1">
      <c r="A17" s="104">
        <v>310</v>
      </c>
      <c r="B17" s="103" t="s">
        <v>116</v>
      </c>
      <c r="C17" s="105" t="s">
        <v>707</v>
      </c>
      <c r="D17" s="106">
        <v>150.69999999999999</v>
      </c>
      <c r="E17" s="99"/>
    </row>
    <row r="18" spans="1:5" ht="15.75" customHeight="1">
      <c r="A18" s="104">
        <v>302</v>
      </c>
      <c r="B18" s="104">
        <v>29</v>
      </c>
      <c r="C18" s="105" t="s">
        <v>366</v>
      </c>
      <c r="D18" s="106">
        <v>407.69</v>
      </c>
      <c r="E18" s="99"/>
    </row>
    <row r="19" spans="1:5" ht="15.75" customHeight="1">
      <c r="A19" s="104">
        <v>302</v>
      </c>
      <c r="B19" s="104">
        <v>31</v>
      </c>
      <c r="C19" s="105" t="s">
        <v>249</v>
      </c>
      <c r="D19" s="106">
        <v>4</v>
      </c>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708</v>
      </c>
      <c r="D22" s="106">
        <v>6671.24</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709</v>
      </c>
      <c r="B1" s="173"/>
      <c r="C1" s="173"/>
      <c r="D1" s="173"/>
      <c r="E1" s="173"/>
      <c r="F1" s="173"/>
      <c r="G1" s="173"/>
      <c r="H1" s="174"/>
      <c r="I1" s="109"/>
    </row>
    <row r="2" spans="1:9" ht="18" customHeight="1">
      <c r="A2" s="194" t="s">
        <v>768</v>
      </c>
      <c r="B2" s="194"/>
      <c r="C2" s="81"/>
      <c r="D2" s="81"/>
      <c r="E2" s="81"/>
      <c r="F2" s="81"/>
      <c r="G2" s="81"/>
      <c r="H2" s="81" t="s">
        <v>1</v>
      </c>
      <c r="I2" s="109"/>
    </row>
    <row r="3" spans="1:9" ht="23.25" customHeight="1">
      <c r="A3" s="193" t="s">
        <v>439</v>
      </c>
      <c r="B3" s="193" t="s">
        <v>220</v>
      </c>
      <c r="C3" s="193" t="s">
        <v>710</v>
      </c>
      <c r="D3" s="193" t="s">
        <v>711</v>
      </c>
      <c r="E3" s="192"/>
      <c r="F3" s="193" t="s">
        <v>712</v>
      </c>
      <c r="G3" s="193" t="s">
        <v>5</v>
      </c>
      <c r="H3" s="193" t="s">
        <v>713</v>
      </c>
      <c r="I3" s="80"/>
    </row>
    <row r="4" spans="1:9" ht="30" customHeight="1">
      <c r="A4" s="192"/>
      <c r="B4" s="192"/>
      <c r="C4" s="192"/>
      <c r="D4" s="110" t="s">
        <v>714</v>
      </c>
      <c r="E4" s="110" t="s">
        <v>715</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716</v>
      </c>
      <c r="B1" s="198"/>
      <c r="C1" s="19"/>
    </row>
    <row r="2" spans="1:3" ht="14.25" customHeight="1">
      <c r="A2" s="3" t="s">
        <v>769</v>
      </c>
      <c r="B2" s="114" t="s">
        <v>1</v>
      </c>
      <c r="C2" s="19"/>
    </row>
    <row r="3" spans="1:3" ht="14.25" customHeight="1">
      <c r="A3" s="27" t="s">
        <v>4</v>
      </c>
      <c r="B3" s="27" t="s">
        <v>717</v>
      </c>
      <c r="C3" s="23"/>
    </row>
    <row r="4" spans="1:3" ht="14.25" customHeight="1">
      <c r="A4" s="115" t="s">
        <v>718</v>
      </c>
      <c r="B4" s="116">
        <f>SUM(B5)</f>
        <v>0</v>
      </c>
      <c r="C4" s="23"/>
    </row>
    <row r="5" spans="1:3" ht="14.25" customHeight="1">
      <c r="A5" s="115" t="s">
        <v>719</v>
      </c>
      <c r="B5" s="117">
        <f>SUM(B6:B10)</f>
        <v>0</v>
      </c>
      <c r="C5" s="23"/>
    </row>
    <row r="6" spans="1:3" ht="14.25" customHeight="1">
      <c r="A6" s="115" t="s">
        <v>720</v>
      </c>
      <c r="B6" s="115"/>
      <c r="C6" s="23"/>
    </row>
    <row r="7" spans="1:3" ht="14.25" customHeight="1">
      <c r="A7" s="115" t="s">
        <v>721</v>
      </c>
      <c r="B7" s="115"/>
      <c r="C7" s="23"/>
    </row>
    <row r="8" spans="1:3" ht="14.25" customHeight="1">
      <c r="A8" s="115" t="s">
        <v>722</v>
      </c>
      <c r="B8" s="115"/>
      <c r="C8" s="23"/>
    </row>
    <row r="9" spans="1:3" ht="14.25" customHeight="1">
      <c r="A9" s="115" t="s">
        <v>723</v>
      </c>
      <c r="B9" s="115"/>
      <c r="C9" s="23"/>
    </row>
    <row r="10" spans="1:3" ht="14.25" customHeight="1">
      <c r="A10" s="115" t="s">
        <v>724</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725</v>
      </c>
      <c r="B14" s="117">
        <f>B4</f>
        <v>0</v>
      </c>
      <c r="C14" s="23"/>
    </row>
    <row r="15" spans="1:3" ht="14.25" customHeight="1">
      <c r="A15" s="115" t="s">
        <v>726</v>
      </c>
      <c r="B15" s="116">
        <f>B16</f>
        <v>0</v>
      </c>
      <c r="C15" s="23"/>
    </row>
    <row r="16" spans="1:3" ht="14.25" customHeight="1">
      <c r="A16" s="115" t="s">
        <v>727</v>
      </c>
      <c r="B16" s="117">
        <f>B17</f>
        <v>0</v>
      </c>
      <c r="C16" s="23"/>
    </row>
    <row r="17" spans="1:3" ht="14.25" customHeight="1">
      <c r="A17" s="115" t="s">
        <v>728</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729</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730</v>
      </c>
      <c r="B1" s="198"/>
      <c r="C1" s="19"/>
    </row>
    <row r="2" spans="1:3" ht="20.25" customHeight="1">
      <c r="A2" s="3" t="s">
        <v>769</v>
      </c>
      <c r="B2" s="114" t="s">
        <v>1</v>
      </c>
      <c r="C2" s="19"/>
    </row>
    <row r="3" spans="1:3" ht="27.75" customHeight="1">
      <c r="A3" s="27" t="s">
        <v>4</v>
      </c>
      <c r="B3" s="27" t="s">
        <v>717</v>
      </c>
      <c r="C3" s="23"/>
    </row>
    <row r="4" spans="1:3" ht="18.75" customHeight="1">
      <c r="A4" s="115" t="s">
        <v>731</v>
      </c>
      <c r="B4" s="116">
        <f>SUM(B5)</f>
        <v>0</v>
      </c>
      <c r="C4" s="23"/>
    </row>
    <row r="5" spans="1:3" ht="18.75" customHeight="1">
      <c r="A5" s="115" t="s">
        <v>256</v>
      </c>
      <c r="B5" s="117">
        <f>SUM(B6)</f>
        <v>0</v>
      </c>
      <c r="C5" s="23"/>
    </row>
    <row r="6" spans="1:3" ht="18.75" customHeight="1">
      <c r="A6" s="115" t="s">
        <v>732</v>
      </c>
      <c r="B6" s="115"/>
      <c r="C6" s="23"/>
    </row>
    <row r="7" spans="1:3" ht="18.75" customHeight="1">
      <c r="A7" s="115" t="s">
        <v>733</v>
      </c>
      <c r="B7" s="116">
        <f>SUM(B8,B18,B27,B29,B33)</f>
        <v>0</v>
      </c>
      <c r="C7" s="23"/>
    </row>
    <row r="8" spans="1:3" ht="18.75" customHeight="1">
      <c r="A8" s="115" t="s">
        <v>734</v>
      </c>
      <c r="B8" s="117">
        <f>SUM(B9:B17)</f>
        <v>0</v>
      </c>
      <c r="C8" s="23"/>
    </row>
    <row r="9" spans="1:3" ht="18.75" customHeight="1">
      <c r="A9" s="115" t="s">
        <v>735</v>
      </c>
      <c r="B9" s="115"/>
      <c r="C9" s="23"/>
    </row>
    <row r="10" spans="1:3" ht="18.75" customHeight="1">
      <c r="A10" s="115" t="s">
        <v>736</v>
      </c>
      <c r="B10" s="115"/>
      <c r="C10" s="23"/>
    </row>
    <row r="11" spans="1:3" ht="18.75" customHeight="1">
      <c r="A11" s="115" t="s">
        <v>737</v>
      </c>
      <c r="B11" s="115"/>
      <c r="C11" s="23"/>
    </row>
    <row r="12" spans="1:3" ht="18.75" customHeight="1">
      <c r="A12" s="115" t="s">
        <v>738</v>
      </c>
      <c r="B12" s="115"/>
      <c r="C12" s="23"/>
    </row>
    <row r="13" spans="1:3" ht="18.75" customHeight="1">
      <c r="A13" s="115" t="s">
        <v>739</v>
      </c>
      <c r="B13" s="115"/>
      <c r="C13" s="23"/>
    </row>
    <row r="14" spans="1:3" ht="18.75" customHeight="1">
      <c r="A14" s="115" t="s">
        <v>740</v>
      </c>
      <c r="B14" s="115"/>
      <c r="C14" s="23"/>
    </row>
    <row r="15" spans="1:3" ht="18.75" customHeight="1">
      <c r="A15" s="115" t="s">
        <v>741</v>
      </c>
      <c r="B15" s="115"/>
      <c r="C15" s="23"/>
    </row>
    <row r="16" spans="1:3" ht="18.75" customHeight="1">
      <c r="A16" s="115" t="s">
        <v>742</v>
      </c>
      <c r="B16" s="115"/>
      <c r="C16" s="23"/>
    </row>
    <row r="17" spans="1:3" ht="18.75" customHeight="1">
      <c r="A17" s="115" t="s">
        <v>743</v>
      </c>
      <c r="B17" s="115"/>
      <c r="C17" s="23"/>
    </row>
    <row r="18" spans="1:3" ht="18.75" customHeight="1">
      <c r="A18" s="115" t="s">
        <v>744</v>
      </c>
      <c r="B18" s="117">
        <f>SUM(B19:B26)</f>
        <v>0</v>
      </c>
      <c r="C18" s="23"/>
    </row>
    <row r="19" spans="1:3" ht="18.75" customHeight="1">
      <c r="A19" s="115" t="s">
        <v>745</v>
      </c>
      <c r="B19" s="115"/>
      <c r="C19" s="23"/>
    </row>
    <row r="20" spans="1:3" ht="18.75" customHeight="1">
      <c r="A20" s="115" t="s">
        <v>746</v>
      </c>
      <c r="B20" s="115"/>
      <c r="C20" s="23"/>
    </row>
    <row r="21" spans="1:3" ht="18.75" customHeight="1">
      <c r="A21" s="115" t="s">
        <v>747</v>
      </c>
      <c r="B21" s="115"/>
      <c r="C21" s="23"/>
    </row>
    <row r="22" spans="1:3" ht="18.75" customHeight="1">
      <c r="A22" s="115" t="s">
        <v>748</v>
      </c>
      <c r="B22" s="115"/>
      <c r="C22" s="23"/>
    </row>
    <row r="23" spans="1:3" ht="18.75" customHeight="1">
      <c r="A23" s="115" t="s">
        <v>749</v>
      </c>
      <c r="B23" s="115"/>
      <c r="C23" s="23"/>
    </row>
    <row r="24" spans="1:3" ht="18.75" customHeight="1">
      <c r="A24" s="115" t="s">
        <v>750</v>
      </c>
      <c r="B24" s="115"/>
      <c r="C24" s="23"/>
    </row>
    <row r="25" spans="1:3" ht="18.75" customHeight="1">
      <c r="A25" s="115" t="s">
        <v>751</v>
      </c>
      <c r="B25" s="115"/>
      <c r="C25" s="23"/>
    </row>
    <row r="26" spans="1:3" ht="18.75" customHeight="1">
      <c r="A26" s="115" t="s">
        <v>752</v>
      </c>
      <c r="B26" s="115"/>
      <c r="C26" s="23"/>
    </row>
    <row r="27" spans="1:3" ht="18.75" customHeight="1">
      <c r="A27" s="115" t="s">
        <v>753</v>
      </c>
      <c r="B27" s="117">
        <f>B28</f>
        <v>0</v>
      </c>
      <c r="C27" s="23"/>
    </row>
    <row r="28" spans="1:3" ht="18.75" customHeight="1">
      <c r="A28" s="115" t="s">
        <v>754</v>
      </c>
      <c r="B28" s="115"/>
      <c r="C28" s="23"/>
    </row>
    <row r="29" spans="1:3" ht="18.75" customHeight="1">
      <c r="A29" s="115" t="s">
        <v>755</v>
      </c>
      <c r="B29" s="117">
        <f>SUM(B30:B32)</f>
        <v>0</v>
      </c>
      <c r="C29" s="23"/>
    </row>
    <row r="30" spans="1:3" ht="18.75" customHeight="1">
      <c r="A30" s="115" t="s">
        <v>756</v>
      </c>
      <c r="B30" s="115"/>
      <c r="C30" s="23"/>
    </row>
    <row r="31" spans="1:3" ht="18.75" customHeight="1">
      <c r="A31" s="115" t="s">
        <v>757</v>
      </c>
      <c r="B31" s="115"/>
      <c r="C31" s="23"/>
    </row>
    <row r="32" spans="1:3" ht="18.75" customHeight="1">
      <c r="A32" s="115" t="s">
        <v>758</v>
      </c>
      <c r="B32" s="115"/>
      <c r="C32" s="23"/>
    </row>
    <row r="33" spans="1:3" ht="18.75" customHeight="1">
      <c r="A33" s="115" t="s">
        <v>759</v>
      </c>
      <c r="B33" s="117">
        <f>B34</f>
        <v>0</v>
      </c>
      <c r="C33" s="23"/>
    </row>
    <row r="34" spans="1:3" ht="18.75" customHeight="1">
      <c r="A34" s="115" t="s">
        <v>760</v>
      </c>
      <c r="B34" s="115"/>
      <c r="C34" s="23"/>
    </row>
    <row r="35" spans="1:3" ht="18.75" customHeight="1">
      <c r="A35" s="118" t="s">
        <v>761</v>
      </c>
      <c r="B35" s="116">
        <f>SUM(B4,B7)</f>
        <v>0</v>
      </c>
      <c r="C35" s="23"/>
    </row>
    <row r="36" spans="1:3" ht="18.75" customHeight="1">
      <c r="A36" s="115" t="s">
        <v>762</v>
      </c>
      <c r="B36" s="116">
        <f>SUM(B37,B39)</f>
        <v>0</v>
      </c>
      <c r="C36" s="23"/>
    </row>
    <row r="37" spans="1:3" ht="18.75" customHeight="1">
      <c r="A37" s="115" t="s">
        <v>763</v>
      </c>
      <c r="B37" s="117">
        <f>B38</f>
        <v>0</v>
      </c>
      <c r="C37" s="23"/>
    </row>
    <row r="38" spans="1:3" ht="18.75" customHeight="1">
      <c r="A38" s="115" t="s">
        <v>764</v>
      </c>
      <c r="B38" s="115"/>
      <c r="C38" s="23"/>
    </row>
    <row r="39" spans="1:3" ht="18.75" customHeight="1">
      <c r="A39" s="115" t="s">
        <v>765</v>
      </c>
      <c r="B39" s="117">
        <f>B40</f>
        <v>0</v>
      </c>
      <c r="C39" s="23"/>
    </row>
    <row r="40" spans="1:3" ht="18.75" customHeight="1">
      <c r="A40" s="115" t="s">
        <v>766</v>
      </c>
      <c r="B40" s="115"/>
      <c r="C40" s="23"/>
    </row>
    <row r="41" spans="1:3" ht="18.75" customHeight="1">
      <c r="A41" s="115"/>
      <c r="B41" s="115"/>
      <c r="C41" s="23"/>
    </row>
    <row r="42" spans="1:3" ht="18.75" customHeight="1">
      <c r="A42" s="118" t="s">
        <v>767</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769</v>
      </c>
      <c r="B2" s="21" t="s">
        <v>1</v>
      </c>
      <c r="C2" s="19"/>
    </row>
    <row r="3" spans="1:3" ht="24" customHeight="1">
      <c r="A3" s="22" t="s">
        <v>66</v>
      </c>
      <c r="B3" s="22" t="s">
        <v>67</v>
      </c>
      <c r="C3" s="23"/>
    </row>
    <row r="4" spans="1:3" ht="24" customHeight="1">
      <c r="A4" s="22" t="s">
        <v>68</v>
      </c>
      <c r="B4" s="24">
        <v>49534.2</v>
      </c>
      <c r="C4" s="23"/>
    </row>
    <row r="5" spans="1:3" ht="24" customHeight="1">
      <c r="A5" s="25" t="s">
        <v>69</v>
      </c>
      <c r="B5" s="24">
        <f>SUM(B6+B13+B18+B19+B20)</f>
        <v>49534.200000000004</v>
      </c>
      <c r="C5" s="23"/>
    </row>
    <row r="6" spans="1:3" ht="24" customHeight="1">
      <c r="A6" s="25" t="s">
        <v>70</v>
      </c>
      <c r="B6" s="24">
        <v>48950.55</v>
      </c>
      <c r="C6" s="23"/>
    </row>
    <row r="7" spans="1:3" ht="24" customHeight="1">
      <c r="A7" s="25" t="s">
        <v>71</v>
      </c>
      <c r="B7" s="24">
        <v>37707.25</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v>11243.3</v>
      </c>
      <c r="C12" s="23"/>
    </row>
    <row r="13" spans="1:3" ht="24" customHeight="1">
      <c r="A13" s="25" t="s">
        <v>77</v>
      </c>
      <c r="B13" s="24">
        <v>583.65</v>
      </c>
      <c r="C13" s="23"/>
    </row>
    <row r="14" spans="1:3" ht="24" customHeight="1">
      <c r="A14" s="25" t="s">
        <v>78</v>
      </c>
      <c r="B14" s="24">
        <v>484.65</v>
      </c>
      <c r="C14" s="23"/>
    </row>
    <row r="15" spans="1:3" ht="24" customHeight="1">
      <c r="A15" s="25" t="s">
        <v>79</v>
      </c>
      <c r="B15" s="24"/>
      <c r="C15" s="23"/>
    </row>
    <row r="16" spans="1:3" ht="24" customHeight="1">
      <c r="A16" s="25" t="s">
        <v>80</v>
      </c>
      <c r="B16" s="24"/>
      <c r="C16" s="23"/>
    </row>
    <row r="17" spans="1:3" ht="24" customHeight="1">
      <c r="A17" s="26" t="s">
        <v>81</v>
      </c>
      <c r="B17" s="24">
        <v>99</v>
      </c>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83"/>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768</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19" t="s">
        <v>98</v>
      </c>
      <c r="J3" s="120"/>
      <c r="K3" s="120"/>
      <c r="L3" s="119" t="s">
        <v>99</v>
      </c>
      <c r="M3" s="120"/>
      <c r="N3" s="120"/>
      <c r="O3" s="120"/>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49534.2</v>
      </c>
      <c r="I6" s="34">
        <v>29168.48</v>
      </c>
      <c r="J6" s="34">
        <v>433.06</v>
      </c>
      <c r="K6" s="34">
        <v>751.56</v>
      </c>
      <c r="L6" s="34">
        <v>3336.47</v>
      </c>
      <c r="M6" s="34">
        <v>15844.63</v>
      </c>
      <c r="N6" s="9"/>
      <c r="O6" s="9"/>
      <c r="P6" s="1"/>
    </row>
    <row r="7" spans="1:16" ht="21.75" customHeight="1">
      <c r="A7" s="137"/>
      <c r="B7" s="36"/>
      <c r="C7" s="36"/>
      <c r="D7" s="36"/>
      <c r="E7" s="37"/>
      <c r="F7" s="37" t="s">
        <v>110</v>
      </c>
      <c r="G7" s="37"/>
      <c r="H7" s="38">
        <v>16553.32</v>
      </c>
      <c r="I7" s="38">
        <v>608.99</v>
      </c>
      <c r="J7" s="38">
        <v>35.950000000000003</v>
      </c>
      <c r="K7" s="38">
        <v>38.049999999999997</v>
      </c>
      <c r="L7" s="38">
        <v>49.86</v>
      </c>
      <c r="M7" s="38">
        <v>15820.47</v>
      </c>
      <c r="N7" s="38"/>
      <c r="O7" s="38"/>
      <c r="P7" s="1"/>
    </row>
    <row r="8" spans="1:16" ht="21.75" customHeight="1">
      <c r="A8" s="137"/>
      <c r="B8" s="33" t="s">
        <v>111</v>
      </c>
      <c r="C8" s="33" t="s">
        <v>112</v>
      </c>
      <c r="D8" s="8" t="s">
        <v>112</v>
      </c>
      <c r="E8" s="12" t="s">
        <v>113</v>
      </c>
      <c r="F8" s="12" t="s">
        <v>114</v>
      </c>
      <c r="G8" s="13" t="s">
        <v>115</v>
      </c>
      <c r="H8" s="39">
        <v>477.2</v>
      </c>
      <c r="I8" s="39">
        <v>421.81</v>
      </c>
      <c r="J8" s="39">
        <v>8.2799999999999994</v>
      </c>
      <c r="K8" s="11">
        <v>38.049999999999997</v>
      </c>
      <c r="L8" s="11"/>
      <c r="M8" s="39">
        <v>9.06</v>
      </c>
      <c r="N8" s="11"/>
      <c r="O8" s="11"/>
      <c r="P8" s="1"/>
    </row>
    <row r="9" spans="1:16" ht="21.75" customHeight="1">
      <c r="A9" s="137"/>
      <c r="B9" s="33" t="s">
        <v>111</v>
      </c>
      <c r="C9" s="33" t="s">
        <v>112</v>
      </c>
      <c r="D9" s="8" t="s">
        <v>116</v>
      </c>
      <c r="E9" s="12" t="s">
        <v>113</v>
      </c>
      <c r="F9" s="12" t="s">
        <v>114</v>
      </c>
      <c r="G9" s="13" t="s">
        <v>117</v>
      </c>
      <c r="H9" s="39">
        <v>1871.52</v>
      </c>
      <c r="I9" s="39"/>
      <c r="J9" s="39"/>
      <c r="K9" s="11"/>
      <c r="L9" s="11"/>
      <c r="M9" s="39">
        <v>1871.52</v>
      </c>
      <c r="N9" s="11"/>
      <c r="O9" s="11"/>
      <c r="P9" s="1"/>
    </row>
    <row r="10" spans="1:16" ht="21.75" customHeight="1">
      <c r="A10" s="137"/>
      <c r="B10" s="33" t="s">
        <v>111</v>
      </c>
      <c r="C10" s="33" t="s">
        <v>112</v>
      </c>
      <c r="D10" s="8" t="s">
        <v>118</v>
      </c>
      <c r="E10" s="12" t="s">
        <v>113</v>
      </c>
      <c r="F10" s="12" t="s">
        <v>114</v>
      </c>
      <c r="G10" s="13" t="s">
        <v>119</v>
      </c>
      <c r="H10" s="39">
        <v>145.76</v>
      </c>
      <c r="I10" s="39">
        <v>68.23</v>
      </c>
      <c r="J10" s="39">
        <v>27.67</v>
      </c>
      <c r="K10" s="11"/>
      <c r="L10" s="11">
        <v>49.86</v>
      </c>
      <c r="M10" s="39"/>
      <c r="N10" s="11"/>
      <c r="O10" s="11"/>
      <c r="P10" s="1"/>
    </row>
    <row r="11" spans="1:16" ht="21.75" customHeight="1">
      <c r="A11" s="137"/>
      <c r="B11" s="33" t="s">
        <v>111</v>
      </c>
      <c r="C11" s="33" t="s">
        <v>112</v>
      </c>
      <c r="D11" s="8" t="s">
        <v>120</v>
      </c>
      <c r="E11" s="12" t="s">
        <v>113</v>
      </c>
      <c r="F11" s="12" t="s">
        <v>114</v>
      </c>
      <c r="G11" s="13" t="s">
        <v>121</v>
      </c>
      <c r="H11" s="39">
        <v>287.45999999999998</v>
      </c>
      <c r="I11" s="39"/>
      <c r="J11" s="39"/>
      <c r="K11" s="11"/>
      <c r="L11" s="11"/>
      <c r="M11" s="39">
        <v>287.45999999999998</v>
      </c>
      <c r="N11" s="11"/>
      <c r="O11" s="11"/>
      <c r="P11" s="1"/>
    </row>
    <row r="12" spans="1:16" ht="21.75" customHeight="1">
      <c r="A12" s="137"/>
      <c r="B12" s="33" t="s">
        <v>111</v>
      </c>
      <c r="C12" s="33" t="s">
        <v>116</v>
      </c>
      <c r="D12" s="8" t="s">
        <v>112</v>
      </c>
      <c r="E12" s="12" t="s">
        <v>113</v>
      </c>
      <c r="F12" s="12" t="s">
        <v>114</v>
      </c>
      <c r="G12" s="13" t="s">
        <v>122</v>
      </c>
      <c r="H12" s="39">
        <v>907</v>
      </c>
      <c r="I12" s="39"/>
      <c r="J12" s="39"/>
      <c r="K12" s="11"/>
      <c r="L12" s="11"/>
      <c r="M12" s="39">
        <v>907</v>
      </c>
      <c r="N12" s="11"/>
      <c r="O12" s="11"/>
      <c r="P12" s="1"/>
    </row>
    <row r="13" spans="1:16" ht="21.75" customHeight="1">
      <c r="A13" s="137"/>
      <c r="B13" s="33" t="s">
        <v>111</v>
      </c>
      <c r="C13" s="33" t="s">
        <v>116</v>
      </c>
      <c r="D13" s="8" t="s">
        <v>116</v>
      </c>
      <c r="E13" s="12" t="s">
        <v>113</v>
      </c>
      <c r="F13" s="12" t="s">
        <v>114</v>
      </c>
      <c r="G13" s="13" t="s">
        <v>123</v>
      </c>
      <c r="H13" s="39">
        <v>148.1</v>
      </c>
      <c r="I13" s="39"/>
      <c r="J13" s="39"/>
      <c r="K13" s="11"/>
      <c r="L13" s="11"/>
      <c r="M13" s="39">
        <v>148.1</v>
      </c>
      <c r="N13" s="11"/>
      <c r="O13" s="11"/>
      <c r="P13" s="1"/>
    </row>
    <row r="14" spans="1:16" ht="21.75" customHeight="1">
      <c r="A14" s="137"/>
      <c r="B14" s="33" t="s">
        <v>111</v>
      </c>
      <c r="C14" s="33" t="s">
        <v>116</v>
      </c>
      <c r="D14" s="8" t="s">
        <v>118</v>
      </c>
      <c r="E14" s="12" t="s">
        <v>113</v>
      </c>
      <c r="F14" s="12" t="s">
        <v>114</v>
      </c>
      <c r="G14" s="13" t="s">
        <v>124</v>
      </c>
      <c r="H14" s="39">
        <v>8284.06</v>
      </c>
      <c r="I14" s="39"/>
      <c r="J14" s="39"/>
      <c r="K14" s="11"/>
      <c r="L14" s="11"/>
      <c r="M14" s="39">
        <v>8284.06</v>
      </c>
      <c r="N14" s="11"/>
      <c r="O14" s="11"/>
      <c r="P14" s="1"/>
    </row>
    <row r="15" spans="1:16" ht="21.75" customHeight="1">
      <c r="A15" s="137"/>
      <c r="B15" s="33" t="s">
        <v>111</v>
      </c>
      <c r="C15" s="33" t="s">
        <v>116</v>
      </c>
      <c r="D15" s="8" t="s">
        <v>125</v>
      </c>
      <c r="E15" s="12" t="s">
        <v>113</v>
      </c>
      <c r="F15" s="12" t="s">
        <v>114</v>
      </c>
      <c r="G15" s="13" t="s">
        <v>126</v>
      </c>
      <c r="H15" s="39">
        <v>397.8</v>
      </c>
      <c r="I15" s="39"/>
      <c r="J15" s="39"/>
      <c r="K15" s="11"/>
      <c r="L15" s="11"/>
      <c r="M15" s="39">
        <v>397.8</v>
      </c>
      <c r="N15" s="11"/>
      <c r="O15" s="11"/>
      <c r="P15" s="1"/>
    </row>
    <row r="16" spans="1:16" ht="21.75" customHeight="1">
      <c r="A16" s="137"/>
      <c r="B16" s="33" t="s">
        <v>111</v>
      </c>
      <c r="C16" s="33" t="s">
        <v>116</v>
      </c>
      <c r="D16" s="8" t="s">
        <v>120</v>
      </c>
      <c r="E16" s="12" t="s">
        <v>113</v>
      </c>
      <c r="F16" s="12" t="s">
        <v>114</v>
      </c>
      <c r="G16" s="13" t="s">
        <v>127</v>
      </c>
      <c r="H16" s="39">
        <v>1886.95</v>
      </c>
      <c r="I16" s="39"/>
      <c r="J16" s="39"/>
      <c r="K16" s="11"/>
      <c r="L16" s="11"/>
      <c r="M16" s="39">
        <v>1886.95</v>
      </c>
      <c r="N16" s="11"/>
      <c r="O16" s="11"/>
      <c r="P16" s="1"/>
    </row>
    <row r="17" spans="1:16" ht="21.75" customHeight="1">
      <c r="A17" s="137"/>
      <c r="B17" s="33" t="s">
        <v>111</v>
      </c>
      <c r="C17" s="33" t="s">
        <v>118</v>
      </c>
      <c r="D17" s="8" t="s">
        <v>116</v>
      </c>
      <c r="E17" s="12" t="s">
        <v>113</v>
      </c>
      <c r="F17" s="12" t="s">
        <v>114</v>
      </c>
      <c r="G17" s="13" t="s">
        <v>128</v>
      </c>
      <c r="H17" s="39">
        <v>352.49</v>
      </c>
      <c r="I17" s="39"/>
      <c r="J17" s="39"/>
      <c r="K17" s="11"/>
      <c r="L17" s="11"/>
      <c r="M17" s="39">
        <v>352.49</v>
      </c>
      <c r="N17" s="11"/>
      <c r="O17" s="11"/>
      <c r="P17" s="1"/>
    </row>
    <row r="18" spans="1:16" ht="21.75" customHeight="1">
      <c r="A18" s="137"/>
      <c r="B18" s="33" t="s">
        <v>111</v>
      </c>
      <c r="C18" s="33" t="s">
        <v>118</v>
      </c>
      <c r="D18" s="8" t="s">
        <v>125</v>
      </c>
      <c r="E18" s="12" t="s">
        <v>113</v>
      </c>
      <c r="F18" s="12" t="s">
        <v>114</v>
      </c>
      <c r="G18" s="13" t="s">
        <v>129</v>
      </c>
      <c r="H18" s="39">
        <v>80</v>
      </c>
      <c r="I18" s="39"/>
      <c r="J18" s="39"/>
      <c r="K18" s="11"/>
      <c r="L18" s="11"/>
      <c r="M18" s="39">
        <v>80</v>
      </c>
      <c r="N18" s="11"/>
      <c r="O18" s="11"/>
      <c r="P18" s="1"/>
    </row>
    <row r="19" spans="1:16" ht="21.75" customHeight="1">
      <c r="A19" s="137"/>
      <c r="B19" s="33" t="s">
        <v>111</v>
      </c>
      <c r="C19" s="33" t="s">
        <v>130</v>
      </c>
      <c r="D19" s="8" t="s">
        <v>112</v>
      </c>
      <c r="E19" s="12" t="s">
        <v>113</v>
      </c>
      <c r="F19" s="12" t="s">
        <v>114</v>
      </c>
      <c r="G19" s="13" t="s">
        <v>131</v>
      </c>
      <c r="H19" s="39">
        <v>35</v>
      </c>
      <c r="I19" s="39"/>
      <c r="J19" s="39"/>
      <c r="K19" s="11"/>
      <c r="L19" s="11"/>
      <c r="M19" s="39">
        <v>35</v>
      </c>
      <c r="N19" s="11"/>
      <c r="O19" s="11"/>
      <c r="P19" s="1"/>
    </row>
    <row r="20" spans="1:16" ht="21.75" customHeight="1">
      <c r="A20" s="137"/>
      <c r="B20" s="33" t="s">
        <v>111</v>
      </c>
      <c r="C20" s="33" t="s">
        <v>132</v>
      </c>
      <c r="D20" s="8" t="s">
        <v>112</v>
      </c>
      <c r="E20" s="12" t="s">
        <v>113</v>
      </c>
      <c r="F20" s="12" t="s">
        <v>114</v>
      </c>
      <c r="G20" s="13" t="s">
        <v>133</v>
      </c>
      <c r="H20" s="39">
        <v>311.88</v>
      </c>
      <c r="I20" s="39"/>
      <c r="J20" s="39"/>
      <c r="K20" s="11"/>
      <c r="L20" s="11"/>
      <c r="M20" s="39">
        <v>311.88</v>
      </c>
      <c r="N20" s="11"/>
      <c r="O20" s="11"/>
      <c r="P20" s="1"/>
    </row>
    <row r="21" spans="1:16" ht="21.75" customHeight="1">
      <c r="A21" s="137"/>
      <c r="B21" s="33" t="s">
        <v>111</v>
      </c>
      <c r="C21" s="33" t="s">
        <v>134</v>
      </c>
      <c r="D21" s="8" t="s">
        <v>112</v>
      </c>
      <c r="E21" s="12" t="s">
        <v>113</v>
      </c>
      <c r="F21" s="12" t="s">
        <v>114</v>
      </c>
      <c r="G21" s="13" t="s">
        <v>135</v>
      </c>
      <c r="H21" s="39">
        <v>220</v>
      </c>
      <c r="I21" s="39"/>
      <c r="J21" s="39"/>
      <c r="K21" s="11"/>
      <c r="L21" s="11"/>
      <c r="M21" s="39">
        <v>220</v>
      </c>
      <c r="N21" s="11"/>
      <c r="O21" s="11"/>
      <c r="P21" s="1"/>
    </row>
    <row r="22" spans="1:16" ht="21.75" customHeight="1">
      <c r="A22" s="137"/>
      <c r="B22" s="33" t="s">
        <v>111</v>
      </c>
      <c r="C22" s="33" t="s">
        <v>134</v>
      </c>
      <c r="D22" s="8" t="s">
        <v>116</v>
      </c>
      <c r="E22" s="12" t="s">
        <v>113</v>
      </c>
      <c r="F22" s="12" t="s">
        <v>114</v>
      </c>
      <c r="G22" s="13" t="s">
        <v>136</v>
      </c>
      <c r="H22" s="39">
        <v>400</v>
      </c>
      <c r="I22" s="39"/>
      <c r="J22" s="39"/>
      <c r="K22" s="11"/>
      <c r="L22" s="11"/>
      <c r="M22" s="39">
        <v>400</v>
      </c>
      <c r="N22" s="11"/>
      <c r="O22" s="11"/>
      <c r="P22" s="1"/>
    </row>
    <row r="23" spans="1:16" ht="21.75" customHeight="1">
      <c r="A23" s="137"/>
      <c r="B23" s="33" t="s">
        <v>111</v>
      </c>
      <c r="C23" s="33" t="s">
        <v>134</v>
      </c>
      <c r="D23" s="8" t="s">
        <v>120</v>
      </c>
      <c r="E23" s="12" t="s">
        <v>113</v>
      </c>
      <c r="F23" s="12" t="s">
        <v>114</v>
      </c>
      <c r="G23" s="13" t="s">
        <v>137</v>
      </c>
      <c r="H23" s="39">
        <v>14</v>
      </c>
      <c r="I23" s="39"/>
      <c r="J23" s="39"/>
      <c r="K23" s="11"/>
      <c r="L23" s="11"/>
      <c r="M23" s="39">
        <v>14</v>
      </c>
      <c r="N23" s="11"/>
      <c r="O23" s="11"/>
      <c r="P23" s="1"/>
    </row>
    <row r="24" spans="1:16" ht="21.75" customHeight="1">
      <c r="A24" s="137"/>
      <c r="B24" s="33" t="s">
        <v>138</v>
      </c>
      <c r="C24" s="33" t="s">
        <v>112</v>
      </c>
      <c r="D24" s="8" t="s">
        <v>116</v>
      </c>
      <c r="E24" s="12" t="s">
        <v>113</v>
      </c>
      <c r="F24" s="12" t="s">
        <v>114</v>
      </c>
      <c r="G24" s="13" t="s">
        <v>139</v>
      </c>
      <c r="H24" s="39">
        <v>30</v>
      </c>
      <c r="I24" s="39"/>
      <c r="J24" s="39"/>
      <c r="K24" s="11"/>
      <c r="L24" s="11"/>
      <c r="M24" s="39">
        <v>30</v>
      </c>
      <c r="N24" s="11"/>
      <c r="O24" s="11"/>
      <c r="P24" s="1"/>
    </row>
    <row r="25" spans="1:16" ht="21.75" customHeight="1">
      <c r="A25" s="137"/>
      <c r="B25" s="33" t="s">
        <v>138</v>
      </c>
      <c r="C25" s="33" t="s">
        <v>118</v>
      </c>
      <c r="D25" s="8" t="s">
        <v>132</v>
      </c>
      <c r="E25" s="12" t="s">
        <v>113</v>
      </c>
      <c r="F25" s="12" t="s">
        <v>114</v>
      </c>
      <c r="G25" s="13" t="s">
        <v>140</v>
      </c>
      <c r="H25" s="39">
        <v>1.5</v>
      </c>
      <c r="I25" s="39"/>
      <c r="J25" s="39"/>
      <c r="K25" s="11"/>
      <c r="L25" s="11"/>
      <c r="M25" s="39">
        <v>1.5</v>
      </c>
      <c r="N25" s="11"/>
      <c r="O25" s="11"/>
      <c r="P25" s="1"/>
    </row>
    <row r="26" spans="1:16" ht="21.75" customHeight="1">
      <c r="A26" s="137"/>
      <c r="B26" s="33" t="s">
        <v>141</v>
      </c>
      <c r="C26" s="33" t="s">
        <v>142</v>
      </c>
      <c r="D26" s="8" t="s">
        <v>142</v>
      </c>
      <c r="E26" s="12" t="s">
        <v>113</v>
      </c>
      <c r="F26" s="12" t="s">
        <v>114</v>
      </c>
      <c r="G26" s="13" t="s">
        <v>143</v>
      </c>
      <c r="H26" s="39">
        <v>88.7</v>
      </c>
      <c r="I26" s="39">
        <v>88.7</v>
      </c>
      <c r="J26" s="39"/>
      <c r="K26" s="11"/>
      <c r="L26" s="11"/>
      <c r="M26" s="39"/>
      <c r="N26" s="11"/>
      <c r="O26" s="11"/>
      <c r="P26" s="1"/>
    </row>
    <row r="27" spans="1:16" ht="21.75" customHeight="1">
      <c r="A27" s="137"/>
      <c r="B27" s="33" t="s">
        <v>141</v>
      </c>
      <c r="C27" s="33" t="s">
        <v>120</v>
      </c>
      <c r="D27" s="8" t="s">
        <v>112</v>
      </c>
      <c r="E27" s="12" t="s">
        <v>113</v>
      </c>
      <c r="F27" s="12" t="s">
        <v>114</v>
      </c>
      <c r="G27" s="13" t="s">
        <v>144</v>
      </c>
      <c r="H27" s="39">
        <v>3.63</v>
      </c>
      <c r="I27" s="39">
        <v>3.63</v>
      </c>
      <c r="J27" s="39"/>
      <c r="K27" s="11"/>
      <c r="L27" s="11"/>
      <c r="M27" s="39"/>
      <c r="N27" s="11"/>
      <c r="O27" s="11"/>
      <c r="P27" s="1"/>
    </row>
    <row r="28" spans="1:16" ht="21.75" customHeight="1">
      <c r="A28" s="137"/>
      <c r="B28" s="33" t="s">
        <v>145</v>
      </c>
      <c r="C28" s="33" t="s">
        <v>146</v>
      </c>
      <c r="D28" s="8" t="s">
        <v>112</v>
      </c>
      <c r="E28" s="12" t="s">
        <v>113</v>
      </c>
      <c r="F28" s="12" t="s">
        <v>114</v>
      </c>
      <c r="G28" s="13" t="s">
        <v>147</v>
      </c>
      <c r="H28" s="39">
        <v>3.44</v>
      </c>
      <c r="I28" s="39">
        <v>3.44</v>
      </c>
      <c r="J28" s="39"/>
      <c r="K28" s="11"/>
      <c r="L28" s="11"/>
      <c r="M28" s="39"/>
      <c r="N28" s="11"/>
      <c r="O28" s="11"/>
      <c r="P28" s="1"/>
    </row>
    <row r="29" spans="1:16" ht="21.75" customHeight="1">
      <c r="A29" s="137"/>
      <c r="B29" s="33" t="s">
        <v>145</v>
      </c>
      <c r="C29" s="33" t="s">
        <v>146</v>
      </c>
      <c r="D29" s="8" t="s">
        <v>116</v>
      </c>
      <c r="E29" s="12" t="s">
        <v>113</v>
      </c>
      <c r="F29" s="12" t="s">
        <v>114</v>
      </c>
      <c r="G29" s="13" t="s">
        <v>148</v>
      </c>
      <c r="H29" s="39">
        <v>23.18</v>
      </c>
      <c r="I29" s="39">
        <v>23.18</v>
      </c>
      <c r="J29" s="39"/>
      <c r="K29" s="11"/>
      <c r="L29" s="11"/>
      <c r="M29" s="39"/>
      <c r="N29" s="11"/>
      <c r="O29" s="11"/>
      <c r="P29" s="1"/>
    </row>
    <row r="30" spans="1:16" ht="21.75" customHeight="1">
      <c r="A30" s="137"/>
      <c r="B30" s="33" t="s">
        <v>149</v>
      </c>
      <c r="C30" s="33" t="s">
        <v>132</v>
      </c>
      <c r="D30" s="8" t="s">
        <v>120</v>
      </c>
      <c r="E30" s="12" t="s">
        <v>113</v>
      </c>
      <c r="F30" s="12" t="s">
        <v>114</v>
      </c>
      <c r="G30" s="13" t="s">
        <v>150</v>
      </c>
      <c r="H30" s="39">
        <v>484.65</v>
      </c>
      <c r="I30" s="39"/>
      <c r="J30" s="39"/>
      <c r="K30" s="11"/>
      <c r="L30" s="11"/>
      <c r="M30" s="39">
        <v>484.65</v>
      </c>
      <c r="N30" s="11"/>
      <c r="O30" s="11"/>
      <c r="P30" s="1"/>
    </row>
    <row r="31" spans="1:16" ht="21.75" customHeight="1">
      <c r="A31" s="137"/>
      <c r="B31" s="33" t="s">
        <v>151</v>
      </c>
      <c r="C31" s="33" t="s">
        <v>152</v>
      </c>
      <c r="D31" s="8" t="s">
        <v>118</v>
      </c>
      <c r="E31" s="12" t="s">
        <v>113</v>
      </c>
      <c r="F31" s="12" t="s">
        <v>114</v>
      </c>
      <c r="G31" s="13" t="s">
        <v>153</v>
      </c>
      <c r="H31" s="39">
        <v>44</v>
      </c>
      <c r="I31" s="39"/>
      <c r="J31" s="39"/>
      <c r="K31" s="11"/>
      <c r="L31" s="11"/>
      <c r="M31" s="39">
        <v>44</v>
      </c>
      <c r="N31" s="11"/>
      <c r="O31" s="11"/>
      <c r="P31" s="1"/>
    </row>
    <row r="32" spans="1:16" ht="21.75" customHeight="1">
      <c r="A32" s="137"/>
      <c r="B32" s="33" t="s">
        <v>151</v>
      </c>
      <c r="C32" s="33" t="s">
        <v>152</v>
      </c>
      <c r="D32" s="8" t="s">
        <v>125</v>
      </c>
      <c r="E32" s="12" t="s">
        <v>113</v>
      </c>
      <c r="F32" s="12" t="s">
        <v>114</v>
      </c>
      <c r="G32" s="13" t="s">
        <v>154</v>
      </c>
      <c r="H32" s="39">
        <v>55</v>
      </c>
      <c r="I32" s="39"/>
      <c r="J32" s="39"/>
      <c r="K32" s="11"/>
      <c r="L32" s="11"/>
      <c r="M32" s="39">
        <v>55</v>
      </c>
      <c r="N32" s="11"/>
      <c r="O32" s="11"/>
      <c r="P32" s="1"/>
    </row>
    <row r="33" spans="1:16" ht="21.75" customHeight="1">
      <c r="A33" s="137"/>
      <c r="B33" s="36"/>
      <c r="C33" s="36"/>
      <c r="D33" s="36"/>
      <c r="E33" s="37"/>
      <c r="F33" s="37" t="s">
        <v>155</v>
      </c>
      <c r="G33" s="37"/>
      <c r="H33" s="38">
        <v>182.61</v>
      </c>
      <c r="I33" s="38">
        <v>151.16999999999999</v>
      </c>
      <c r="J33" s="38">
        <v>2.5</v>
      </c>
      <c r="K33" s="38">
        <v>16.829999999999998</v>
      </c>
      <c r="L33" s="38">
        <v>12.11</v>
      </c>
      <c r="M33" s="38"/>
      <c r="N33" s="38"/>
      <c r="O33" s="38"/>
      <c r="P33" s="1"/>
    </row>
    <row r="34" spans="1:16" ht="21.75" customHeight="1">
      <c r="A34" s="137"/>
      <c r="B34" s="33" t="s">
        <v>111</v>
      </c>
      <c r="C34" s="33" t="s">
        <v>132</v>
      </c>
      <c r="D34" s="8" t="s">
        <v>112</v>
      </c>
      <c r="E34" s="12" t="s">
        <v>156</v>
      </c>
      <c r="F34" s="12" t="s">
        <v>157</v>
      </c>
      <c r="G34" s="13" t="s">
        <v>133</v>
      </c>
      <c r="H34" s="39">
        <v>140.34</v>
      </c>
      <c r="I34" s="39">
        <v>121.6</v>
      </c>
      <c r="J34" s="39">
        <v>2.5</v>
      </c>
      <c r="K34" s="11">
        <v>4.13</v>
      </c>
      <c r="L34" s="11">
        <v>12.11</v>
      </c>
      <c r="M34" s="39"/>
      <c r="N34" s="11"/>
      <c r="O34" s="11"/>
      <c r="P34" s="1"/>
    </row>
    <row r="35" spans="1:16" ht="21.75" customHeight="1">
      <c r="A35" s="137"/>
      <c r="B35" s="33" t="s">
        <v>141</v>
      </c>
      <c r="C35" s="33" t="s">
        <v>142</v>
      </c>
      <c r="D35" s="8" t="s">
        <v>116</v>
      </c>
      <c r="E35" s="12" t="s">
        <v>156</v>
      </c>
      <c r="F35" s="12" t="s">
        <v>157</v>
      </c>
      <c r="G35" s="13" t="s">
        <v>158</v>
      </c>
      <c r="H35" s="39">
        <v>12.7</v>
      </c>
      <c r="I35" s="39"/>
      <c r="J35" s="39"/>
      <c r="K35" s="11">
        <v>12.7</v>
      </c>
      <c r="L35" s="11"/>
      <c r="M35" s="39"/>
      <c r="N35" s="11"/>
      <c r="O35" s="11"/>
      <c r="P35" s="1"/>
    </row>
    <row r="36" spans="1:16" ht="21.75" customHeight="1">
      <c r="A36" s="137"/>
      <c r="B36" s="33" t="s">
        <v>141</v>
      </c>
      <c r="C36" s="33" t="s">
        <v>142</v>
      </c>
      <c r="D36" s="8" t="s">
        <v>142</v>
      </c>
      <c r="E36" s="12" t="s">
        <v>156</v>
      </c>
      <c r="F36" s="12" t="s">
        <v>157</v>
      </c>
      <c r="G36" s="13" t="s">
        <v>143</v>
      </c>
      <c r="H36" s="39">
        <v>21.98</v>
      </c>
      <c r="I36" s="39">
        <v>21.98</v>
      </c>
      <c r="J36" s="39"/>
      <c r="K36" s="11"/>
      <c r="L36" s="11"/>
      <c r="M36" s="39"/>
      <c r="N36" s="11"/>
      <c r="O36" s="11"/>
      <c r="P36" s="1"/>
    </row>
    <row r="37" spans="1:16" ht="21.75" customHeight="1">
      <c r="A37" s="137"/>
      <c r="B37" s="33" t="s">
        <v>141</v>
      </c>
      <c r="C37" s="33" t="s">
        <v>120</v>
      </c>
      <c r="D37" s="8" t="s">
        <v>112</v>
      </c>
      <c r="E37" s="12" t="s">
        <v>156</v>
      </c>
      <c r="F37" s="12" t="s">
        <v>157</v>
      </c>
      <c r="G37" s="13" t="s">
        <v>144</v>
      </c>
      <c r="H37" s="39">
        <v>0.99</v>
      </c>
      <c r="I37" s="39">
        <v>0.99</v>
      </c>
      <c r="J37" s="39"/>
      <c r="K37" s="11"/>
      <c r="L37" s="11"/>
      <c r="M37" s="39"/>
      <c r="N37" s="11"/>
      <c r="O37" s="11"/>
      <c r="P37" s="1"/>
    </row>
    <row r="38" spans="1:16" ht="21.75" customHeight="1">
      <c r="A38" s="137"/>
      <c r="B38" s="33" t="s">
        <v>145</v>
      </c>
      <c r="C38" s="33" t="s">
        <v>146</v>
      </c>
      <c r="D38" s="8" t="s">
        <v>116</v>
      </c>
      <c r="E38" s="12" t="s">
        <v>156</v>
      </c>
      <c r="F38" s="12" t="s">
        <v>157</v>
      </c>
      <c r="G38" s="13" t="s">
        <v>148</v>
      </c>
      <c r="H38" s="39">
        <v>6.6</v>
      </c>
      <c r="I38" s="39">
        <v>6.6</v>
      </c>
      <c r="J38" s="39"/>
      <c r="K38" s="11"/>
      <c r="L38" s="11"/>
      <c r="M38" s="39"/>
      <c r="N38" s="11"/>
      <c r="O38" s="11"/>
      <c r="P38" s="1"/>
    </row>
    <row r="39" spans="1:16" ht="21.75" customHeight="1">
      <c r="A39" s="137"/>
      <c r="B39" s="36"/>
      <c r="C39" s="36"/>
      <c r="D39" s="36"/>
      <c r="E39" s="37"/>
      <c r="F39" s="37" t="s">
        <v>159</v>
      </c>
      <c r="G39" s="37"/>
      <c r="H39" s="38">
        <v>4218.99</v>
      </c>
      <c r="I39" s="38">
        <v>3372.59</v>
      </c>
      <c r="J39" s="38">
        <v>49.69</v>
      </c>
      <c r="K39" s="38">
        <v>90.9</v>
      </c>
      <c r="L39" s="38">
        <v>696.75</v>
      </c>
      <c r="M39" s="38">
        <v>9.06</v>
      </c>
      <c r="N39" s="38"/>
      <c r="O39" s="38"/>
      <c r="P39" s="1"/>
    </row>
    <row r="40" spans="1:16" ht="21.75" customHeight="1">
      <c r="A40" s="137"/>
      <c r="B40" s="33" t="s">
        <v>111</v>
      </c>
      <c r="C40" s="33" t="s">
        <v>116</v>
      </c>
      <c r="D40" s="8" t="s">
        <v>125</v>
      </c>
      <c r="E40" s="12" t="s">
        <v>160</v>
      </c>
      <c r="F40" s="12" t="s">
        <v>161</v>
      </c>
      <c r="G40" s="13" t="s">
        <v>126</v>
      </c>
      <c r="H40" s="39">
        <v>3558.41</v>
      </c>
      <c r="I40" s="39">
        <v>2712.01</v>
      </c>
      <c r="J40" s="39">
        <v>49.69</v>
      </c>
      <c r="K40" s="11">
        <v>90.9</v>
      </c>
      <c r="L40" s="11">
        <v>696.75</v>
      </c>
      <c r="M40" s="39">
        <v>9.06</v>
      </c>
      <c r="N40" s="11"/>
      <c r="O40" s="11"/>
      <c r="P40" s="1"/>
    </row>
    <row r="41" spans="1:16" ht="21.75" customHeight="1">
      <c r="A41" s="137"/>
      <c r="B41" s="33" t="s">
        <v>141</v>
      </c>
      <c r="C41" s="33" t="s">
        <v>142</v>
      </c>
      <c r="D41" s="8" t="s">
        <v>142</v>
      </c>
      <c r="E41" s="12" t="s">
        <v>160</v>
      </c>
      <c r="F41" s="12" t="s">
        <v>161</v>
      </c>
      <c r="G41" s="13" t="s">
        <v>143</v>
      </c>
      <c r="H41" s="39">
        <v>491.35</v>
      </c>
      <c r="I41" s="39">
        <v>491.35</v>
      </c>
      <c r="J41" s="39"/>
      <c r="K41" s="11"/>
      <c r="L41" s="11"/>
      <c r="M41" s="39"/>
      <c r="N41" s="11"/>
      <c r="O41" s="11"/>
      <c r="P41" s="1"/>
    </row>
    <row r="42" spans="1:16" ht="21.75" customHeight="1">
      <c r="A42" s="137"/>
      <c r="B42" s="33" t="s">
        <v>141</v>
      </c>
      <c r="C42" s="33" t="s">
        <v>120</v>
      </c>
      <c r="D42" s="8" t="s">
        <v>112</v>
      </c>
      <c r="E42" s="12" t="s">
        <v>160</v>
      </c>
      <c r="F42" s="12" t="s">
        <v>161</v>
      </c>
      <c r="G42" s="13" t="s">
        <v>144</v>
      </c>
      <c r="H42" s="39">
        <v>21.82</v>
      </c>
      <c r="I42" s="39">
        <v>21.82</v>
      </c>
      <c r="J42" s="39"/>
      <c r="K42" s="11"/>
      <c r="L42" s="11"/>
      <c r="M42" s="39"/>
      <c r="N42" s="11"/>
      <c r="O42" s="11"/>
      <c r="P42" s="1"/>
    </row>
    <row r="43" spans="1:16" ht="21.75" customHeight="1">
      <c r="A43" s="137"/>
      <c r="B43" s="33" t="s">
        <v>145</v>
      </c>
      <c r="C43" s="33" t="s">
        <v>146</v>
      </c>
      <c r="D43" s="8" t="s">
        <v>116</v>
      </c>
      <c r="E43" s="12" t="s">
        <v>160</v>
      </c>
      <c r="F43" s="12" t="s">
        <v>161</v>
      </c>
      <c r="G43" s="13" t="s">
        <v>148</v>
      </c>
      <c r="H43" s="39">
        <v>147.41</v>
      </c>
      <c r="I43" s="39">
        <v>147.41</v>
      </c>
      <c r="J43" s="39"/>
      <c r="K43" s="11"/>
      <c r="L43" s="11"/>
      <c r="M43" s="39"/>
      <c r="N43" s="11"/>
      <c r="O43" s="11"/>
      <c r="P43" s="1"/>
    </row>
    <row r="44" spans="1:16" ht="21.75" customHeight="1">
      <c r="A44" s="137"/>
      <c r="B44" s="36"/>
      <c r="C44" s="36"/>
      <c r="D44" s="36"/>
      <c r="E44" s="37"/>
      <c r="F44" s="37" t="s">
        <v>162</v>
      </c>
      <c r="G44" s="37"/>
      <c r="H44" s="38">
        <v>3199.58</v>
      </c>
      <c r="I44" s="38">
        <v>2370.02</v>
      </c>
      <c r="J44" s="38">
        <v>34.770000000000003</v>
      </c>
      <c r="K44" s="38">
        <v>19.09</v>
      </c>
      <c r="L44" s="38">
        <v>766.64</v>
      </c>
      <c r="M44" s="38">
        <v>9.06</v>
      </c>
      <c r="N44" s="38"/>
      <c r="O44" s="38"/>
      <c r="P44" s="1"/>
    </row>
    <row r="45" spans="1:16" ht="21.75" customHeight="1">
      <c r="A45" s="137"/>
      <c r="B45" s="33" t="s">
        <v>111</v>
      </c>
      <c r="C45" s="33" t="s">
        <v>116</v>
      </c>
      <c r="D45" s="8" t="s">
        <v>125</v>
      </c>
      <c r="E45" s="12" t="s">
        <v>163</v>
      </c>
      <c r="F45" s="12" t="s">
        <v>164</v>
      </c>
      <c r="G45" s="13" t="s">
        <v>126</v>
      </c>
      <c r="H45" s="39">
        <v>223.92</v>
      </c>
      <c r="I45" s="39"/>
      <c r="J45" s="39"/>
      <c r="K45" s="11"/>
      <c r="L45" s="11">
        <v>223.92</v>
      </c>
      <c r="M45" s="39"/>
      <c r="N45" s="11"/>
      <c r="O45" s="11"/>
      <c r="P45" s="1"/>
    </row>
    <row r="46" spans="1:16" ht="21.75" customHeight="1">
      <c r="A46" s="137"/>
      <c r="B46" s="33" t="s">
        <v>111</v>
      </c>
      <c r="C46" s="33" t="s">
        <v>118</v>
      </c>
      <c r="D46" s="8" t="s">
        <v>125</v>
      </c>
      <c r="E46" s="12" t="s">
        <v>163</v>
      </c>
      <c r="F46" s="12" t="s">
        <v>164</v>
      </c>
      <c r="G46" s="13" t="s">
        <v>129</v>
      </c>
      <c r="H46" s="39">
        <v>2191.5</v>
      </c>
      <c r="I46" s="39">
        <v>1905.86</v>
      </c>
      <c r="J46" s="39">
        <v>34.770000000000003</v>
      </c>
      <c r="K46" s="11">
        <v>19.09</v>
      </c>
      <c r="L46" s="11">
        <v>222.72</v>
      </c>
      <c r="M46" s="39">
        <v>9.06</v>
      </c>
      <c r="N46" s="11"/>
      <c r="O46" s="11"/>
      <c r="P46" s="1"/>
    </row>
    <row r="47" spans="1:16" ht="21.75" customHeight="1">
      <c r="A47" s="137"/>
      <c r="B47" s="33" t="s">
        <v>111</v>
      </c>
      <c r="C47" s="33" t="s">
        <v>134</v>
      </c>
      <c r="D47" s="8" t="s">
        <v>142</v>
      </c>
      <c r="E47" s="12" t="s">
        <v>163</v>
      </c>
      <c r="F47" s="12" t="s">
        <v>164</v>
      </c>
      <c r="G47" s="13" t="s">
        <v>165</v>
      </c>
      <c r="H47" s="39">
        <v>320</v>
      </c>
      <c r="I47" s="39"/>
      <c r="J47" s="39"/>
      <c r="K47" s="11"/>
      <c r="L47" s="11">
        <v>320</v>
      </c>
      <c r="M47" s="39"/>
      <c r="N47" s="11"/>
      <c r="O47" s="11"/>
      <c r="P47" s="1"/>
    </row>
    <row r="48" spans="1:16" ht="21.75" customHeight="1">
      <c r="A48" s="137"/>
      <c r="B48" s="33" t="s">
        <v>141</v>
      </c>
      <c r="C48" s="33" t="s">
        <v>142</v>
      </c>
      <c r="D48" s="8" t="s">
        <v>142</v>
      </c>
      <c r="E48" s="12" t="s">
        <v>163</v>
      </c>
      <c r="F48" s="12" t="s">
        <v>164</v>
      </c>
      <c r="G48" s="13" t="s">
        <v>143</v>
      </c>
      <c r="H48" s="39">
        <v>345.09</v>
      </c>
      <c r="I48" s="39">
        <v>345.09</v>
      </c>
      <c r="J48" s="39"/>
      <c r="K48" s="11"/>
      <c r="L48" s="11"/>
      <c r="M48" s="39"/>
      <c r="N48" s="11"/>
      <c r="O48" s="11"/>
      <c r="P48" s="1"/>
    </row>
    <row r="49" spans="1:16" ht="21.75" customHeight="1">
      <c r="A49" s="137"/>
      <c r="B49" s="33" t="s">
        <v>141</v>
      </c>
      <c r="C49" s="33" t="s">
        <v>120</v>
      </c>
      <c r="D49" s="8" t="s">
        <v>112</v>
      </c>
      <c r="E49" s="12" t="s">
        <v>163</v>
      </c>
      <c r="F49" s="12" t="s">
        <v>164</v>
      </c>
      <c r="G49" s="13" t="s">
        <v>144</v>
      </c>
      <c r="H49" s="39">
        <v>15.54</v>
      </c>
      <c r="I49" s="39">
        <v>15.54</v>
      </c>
      <c r="J49" s="39"/>
      <c r="K49" s="11"/>
      <c r="L49" s="11"/>
      <c r="M49" s="39"/>
      <c r="N49" s="11"/>
      <c r="O49" s="11"/>
      <c r="P49" s="1"/>
    </row>
    <row r="50" spans="1:16" ht="21.75" customHeight="1">
      <c r="A50" s="137"/>
      <c r="B50" s="33" t="s">
        <v>145</v>
      </c>
      <c r="C50" s="33" t="s">
        <v>146</v>
      </c>
      <c r="D50" s="8" t="s">
        <v>116</v>
      </c>
      <c r="E50" s="12" t="s">
        <v>163</v>
      </c>
      <c r="F50" s="12" t="s">
        <v>164</v>
      </c>
      <c r="G50" s="13" t="s">
        <v>148</v>
      </c>
      <c r="H50" s="39">
        <v>103.53</v>
      </c>
      <c r="I50" s="39">
        <v>103.53</v>
      </c>
      <c r="J50" s="39"/>
      <c r="K50" s="11"/>
      <c r="L50" s="11"/>
      <c r="M50" s="39"/>
      <c r="N50" s="11"/>
      <c r="O50" s="11"/>
      <c r="P50" s="1"/>
    </row>
    <row r="51" spans="1:16" ht="21.75" customHeight="1">
      <c r="A51" s="137"/>
      <c r="B51" s="36"/>
      <c r="C51" s="36"/>
      <c r="D51" s="36"/>
      <c r="E51" s="37"/>
      <c r="F51" s="37" t="s">
        <v>166</v>
      </c>
      <c r="G51" s="37"/>
      <c r="H51" s="38">
        <v>11.27</v>
      </c>
      <c r="I51" s="38"/>
      <c r="J51" s="38"/>
      <c r="K51" s="38">
        <v>11.27</v>
      </c>
      <c r="L51" s="38"/>
      <c r="M51" s="38"/>
      <c r="N51" s="38"/>
      <c r="O51" s="38"/>
      <c r="P51" s="1"/>
    </row>
    <row r="52" spans="1:16" ht="21.75" customHeight="1">
      <c r="A52" s="137"/>
      <c r="B52" s="33" t="s">
        <v>111</v>
      </c>
      <c r="C52" s="33" t="s">
        <v>118</v>
      </c>
      <c r="D52" s="8" t="s">
        <v>125</v>
      </c>
      <c r="E52" s="12" t="s">
        <v>167</v>
      </c>
      <c r="F52" s="12" t="s">
        <v>168</v>
      </c>
      <c r="G52" s="13" t="s">
        <v>129</v>
      </c>
      <c r="H52" s="39">
        <v>11.27</v>
      </c>
      <c r="I52" s="39"/>
      <c r="J52" s="39"/>
      <c r="K52" s="11">
        <v>11.27</v>
      </c>
      <c r="L52" s="11"/>
      <c r="M52" s="39"/>
      <c r="N52" s="11"/>
      <c r="O52" s="11"/>
      <c r="P52" s="1"/>
    </row>
    <row r="53" spans="1:16" ht="21.75" customHeight="1">
      <c r="A53" s="137"/>
      <c r="B53" s="36"/>
      <c r="C53" s="36"/>
      <c r="D53" s="36"/>
      <c r="E53" s="37"/>
      <c r="F53" s="37" t="s">
        <v>169</v>
      </c>
      <c r="G53" s="37"/>
      <c r="H53" s="38">
        <v>1481.9</v>
      </c>
      <c r="I53" s="38">
        <v>1319.77</v>
      </c>
      <c r="J53" s="38">
        <v>19.79</v>
      </c>
      <c r="K53" s="38">
        <v>29.5</v>
      </c>
      <c r="L53" s="38">
        <v>106.8</v>
      </c>
      <c r="M53" s="38">
        <v>6.04</v>
      </c>
      <c r="N53" s="38"/>
      <c r="O53" s="38"/>
      <c r="P53" s="1"/>
    </row>
    <row r="54" spans="1:16" ht="21.75" customHeight="1">
      <c r="A54" s="137"/>
      <c r="B54" s="33" t="s">
        <v>111</v>
      </c>
      <c r="C54" s="33" t="s">
        <v>116</v>
      </c>
      <c r="D54" s="8" t="s">
        <v>118</v>
      </c>
      <c r="E54" s="12" t="s">
        <v>170</v>
      </c>
      <c r="F54" s="12" t="s">
        <v>171</v>
      </c>
      <c r="G54" s="13" t="s">
        <v>124</v>
      </c>
      <c r="H54" s="39">
        <v>1222.98</v>
      </c>
      <c r="I54" s="39">
        <v>1060.8499999999999</v>
      </c>
      <c r="J54" s="39">
        <v>19.79</v>
      </c>
      <c r="K54" s="11">
        <v>29.5</v>
      </c>
      <c r="L54" s="11">
        <v>106.8</v>
      </c>
      <c r="M54" s="39">
        <v>6.04</v>
      </c>
      <c r="N54" s="11"/>
      <c r="O54" s="11"/>
      <c r="P54" s="1"/>
    </row>
    <row r="55" spans="1:16" ht="21.75" customHeight="1">
      <c r="A55" s="137"/>
      <c r="B55" s="33" t="s">
        <v>141</v>
      </c>
      <c r="C55" s="33" t="s">
        <v>142</v>
      </c>
      <c r="D55" s="8" t="s">
        <v>142</v>
      </c>
      <c r="E55" s="12" t="s">
        <v>170</v>
      </c>
      <c r="F55" s="12" t="s">
        <v>171</v>
      </c>
      <c r="G55" s="13" t="s">
        <v>143</v>
      </c>
      <c r="H55" s="39">
        <v>192.5</v>
      </c>
      <c r="I55" s="39">
        <v>192.5</v>
      </c>
      <c r="J55" s="39"/>
      <c r="K55" s="11"/>
      <c r="L55" s="11"/>
      <c r="M55" s="39"/>
      <c r="N55" s="11"/>
      <c r="O55" s="11"/>
      <c r="P55" s="1"/>
    </row>
    <row r="56" spans="1:16" ht="21.75" customHeight="1">
      <c r="A56" s="137"/>
      <c r="B56" s="33" t="s">
        <v>141</v>
      </c>
      <c r="C56" s="33" t="s">
        <v>120</v>
      </c>
      <c r="D56" s="8" t="s">
        <v>112</v>
      </c>
      <c r="E56" s="12" t="s">
        <v>170</v>
      </c>
      <c r="F56" s="12" t="s">
        <v>171</v>
      </c>
      <c r="G56" s="13" t="s">
        <v>144</v>
      </c>
      <c r="H56" s="39">
        <v>8.67</v>
      </c>
      <c r="I56" s="39">
        <v>8.67</v>
      </c>
      <c r="J56" s="39"/>
      <c r="K56" s="11"/>
      <c r="L56" s="11"/>
      <c r="M56" s="39"/>
      <c r="N56" s="11"/>
      <c r="O56" s="11"/>
      <c r="P56" s="1"/>
    </row>
    <row r="57" spans="1:16" ht="21.75" customHeight="1">
      <c r="A57" s="137"/>
      <c r="B57" s="33" t="s">
        <v>145</v>
      </c>
      <c r="C57" s="33" t="s">
        <v>146</v>
      </c>
      <c r="D57" s="8" t="s">
        <v>116</v>
      </c>
      <c r="E57" s="12" t="s">
        <v>170</v>
      </c>
      <c r="F57" s="12" t="s">
        <v>171</v>
      </c>
      <c r="G57" s="13" t="s">
        <v>148</v>
      </c>
      <c r="H57" s="39">
        <v>57.75</v>
      </c>
      <c r="I57" s="39">
        <v>57.75</v>
      </c>
      <c r="J57" s="39"/>
      <c r="K57" s="11"/>
      <c r="L57" s="11"/>
      <c r="M57" s="39"/>
      <c r="N57" s="11"/>
      <c r="O57" s="11"/>
      <c r="P57" s="1"/>
    </row>
    <row r="58" spans="1:16" ht="21.75" customHeight="1">
      <c r="A58" s="137"/>
      <c r="B58" s="36"/>
      <c r="C58" s="36"/>
      <c r="D58" s="36"/>
      <c r="E58" s="37"/>
      <c r="F58" s="37" t="s">
        <v>172</v>
      </c>
      <c r="G58" s="37"/>
      <c r="H58" s="38">
        <v>465.16</v>
      </c>
      <c r="I58" s="38">
        <v>419.63</v>
      </c>
      <c r="J58" s="38">
        <v>6.04</v>
      </c>
      <c r="K58" s="38">
        <v>2.71</v>
      </c>
      <c r="L58" s="38">
        <v>36.78</v>
      </c>
      <c r="M58" s="38"/>
      <c r="N58" s="38"/>
      <c r="O58" s="38"/>
      <c r="P58" s="1"/>
    </row>
    <row r="59" spans="1:16" ht="21.75" customHeight="1">
      <c r="A59" s="137"/>
      <c r="B59" s="33" t="s">
        <v>111</v>
      </c>
      <c r="C59" s="33" t="s">
        <v>116</v>
      </c>
      <c r="D59" s="8" t="s">
        <v>116</v>
      </c>
      <c r="E59" s="12" t="s">
        <v>173</v>
      </c>
      <c r="F59" s="12" t="s">
        <v>174</v>
      </c>
      <c r="G59" s="13" t="s">
        <v>123</v>
      </c>
      <c r="H59" s="39">
        <v>383.08</v>
      </c>
      <c r="I59" s="39">
        <v>337.55</v>
      </c>
      <c r="J59" s="39">
        <v>6.04</v>
      </c>
      <c r="K59" s="11">
        <v>2.71</v>
      </c>
      <c r="L59" s="11">
        <v>36.78</v>
      </c>
      <c r="M59" s="39"/>
      <c r="N59" s="11"/>
      <c r="O59" s="11"/>
      <c r="P59" s="1"/>
    </row>
    <row r="60" spans="1:16" ht="21.75" customHeight="1">
      <c r="A60" s="137"/>
      <c r="B60" s="33" t="s">
        <v>141</v>
      </c>
      <c r="C60" s="33" t="s">
        <v>142</v>
      </c>
      <c r="D60" s="8" t="s">
        <v>142</v>
      </c>
      <c r="E60" s="12" t="s">
        <v>173</v>
      </c>
      <c r="F60" s="12" t="s">
        <v>174</v>
      </c>
      <c r="G60" s="13" t="s">
        <v>143</v>
      </c>
      <c r="H60" s="39">
        <v>61.02</v>
      </c>
      <c r="I60" s="39">
        <v>61.02</v>
      </c>
      <c r="J60" s="39"/>
      <c r="K60" s="11"/>
      <c r="L60" s="11"/>
      <c r="M60" s="39"/>
      <c r="N60" s="11"/>
      <c r="O60" s="11"/>
      <c r="P60" s="1"/>
    </row>
    <row r="61" spans="1:16" ht="21.75" customHeight="1">
      <c r="A61" s="137"/>
      <c r="B61" s="33" t="s">
        <v>141</v>
      </c>
      <c r="C61" s="33" t="s">
        <v>120</v>
      </c>
      <c r="D61" s="8" t="s">
        <v>112</v>
      </c>
      <c r="E61" s="12" t="s">
        <v>173</v>
      </c>
      <c r="F61" s="12" t="s">
        <v>174</v>
      </c>
      <c r="G61" s="13" t="s">
        <v>144</v>
      </c>
      <c r="H61" s="39">
        <v>2.75</v>
      </c>
      <c r="I61" s="39">
        <v>2.75</v>
      </c>
      <c r="J61" s="39"/>
      <c r="K61" s="11"/>
      <c r="L61" s="11"/>
      <c r="M61" s="39"/>
      <c r="N61" s="11"/>
      <c r="O61" s="11"/>
      <c r="P61" s="1"/>
    </row>
    <row r="62" spans="1:16" ht="21.75" customHeight="1">
      <c r="A62" s="137"/>
      <c r="B62" s="33" t="s">
        <v>145</v>
      </c>
      <c r="C62" s="33" t="s">
        <v>146</v>
      </c>
      <c r="D62" s="8" t="s">
        <v>116</v>
      </c>
      <c r="E62" s="12" t="s">
        <v>173</v>
      </c>
      <c r="F62" s="12" t="s">
        <v>174</v>
      </c>
      <c r="G62" s="13" t="s">
        <v>148</v>
      </c>
      <c r="H62" s="39">
        <v>18.309999999999999</v>
      </c>
      <c r="I62" s="39">
        <v>18.309999999999999</v>
      </c>
      <c r="J62" s="39"/>
      <c r="K62" s="11"/>
      <c r="L62" s="11"/>
      <c r="M62" s="39"/>
      <c r="N62" s="11"/>
      <c r="O62" s="11"/>
      <c r="P62" s="1"/>
    </row>
    <row r="63" spans="1:16" ht="21.75" customHeight="1">
      <c r="A63" s="137"/>
      <c r="B63" s="36"/>
      <c r="C63" s="36"/>
      <c r="D63" s="36"/>
      <c r="E63" s="37"/>
      <c r="F63" s="37" t="s">
        <v>175</v>
      </c>
      <c r="G63" s="37"/>
      <c r="H63" s="38">
        <v>184.03</v>
      </c>
      <c r="I63" s="38">
        <v>166.67</v>
      </c>
      <c r="J63" s="38">
        <v>2.61</v>
      </c>
      <c r="K63" s="38">
        <v>1.86</v>
      </c>
      <c r="L63" s="38">
        <v>12.89</v>
      </c>
      <c r="M63" s="38"/>
      <c r="N63" s="38"/>
      <c r="O63" s="38"/>
      <c r="P63" s="1"/>
    </row>
    <row r="64" spans="1:16" ht="21.75" customHeight="1">
      <c r="A64" s="137"/>
      <c r="B64" s="33" t="s">
        <v>111</v>
      </c>
      <c r="C64" s="33" t="s">
        <v>130</v>
      </c>
      <c r="D64" s="8" t="s">
        <v>112</v>
      </c>
      <c r="E64" s="12" t="s">
        <v>176</v>
      </c>
      <c r="F64" s="12" t="s">
        <v>177</v>
      </c>
      <c r="G64" s="13" t="s">
        <v>131</v>
      </c>
      <c r="H64" s="39">
        <v>151.19999999999999</v>
      </c>
      <c r="I64" s="39">
        <v>133.84</v>
      </c>
      <c r="J64" s="39">
        <v>2.61</v>
      </c>
      <c r="K64" s="11">
        <v>1.86</v>
      </c>
      <c r="L64" s="11">
        <v>12.89</v>
      </c>
      <c r="M64" s="39"/>
      <c r="N64" s="11"/>
      <c r="O64" s="11"/>
      <c r="P64" s="1"/>
    </row>
    <row r="65" spans="1:16" ht="21.75" customHeight="1">
      <c r="A65" s="137"/>
      <c r="B65" s="33" t="s">
        <v>141</v>
      </c>
      <c r="C65" s="33" t="s">
        <v>142</v>
      </c>
      <c r="D65" s="8" t="s">
        <v>142</v>
      </c>
      <c r="E65" s="12" t="s">
        <v>176</v>
      </c>
      <c r="F65" s="12" t="s">
        <v>177</v>
      </c>
      <c r="G65" s="13" t="s">
        <v>143</v>
      </c>
      <c r="H65" s="39">
        <v>24.41</v>
      </c>
      <c r="I65" s="39">
        <v>24.41</v>
      </c>
      <c r="J65" s="39"/>
      <c r="K65" s="11"/>
      <c r="L65" s="11"/>
      <c r="M65" s="39"/>
      <c r="N65" s="11"/>
      <c r="O65" s="11"/>
      <c r="P65" s="1"/>
    </row>
    <row r="66" spans="1:16" ht="21.75" customHeight="1">
      <c r="A66" s="137"/>
      <c r="B66" s="33" t="s">
        <v>141</v>
      </c>
      <c r="C66" s="33" t="s">
        <v>120</v>
      </c>
      <c r="D66" s="8" t="s">
        <v>112</v>
      </c>
      <c r="E66" s="12" t="s">
        <v>176</v>
      </c>
      <c r="F66" s="12" t="s">
        <v>177</v>
      </c>
      <c r="G66" s="13" t="s">
        <v>144</v>
      </c>
      <c r="H66" s="39">
        <v>1.0900000000000001</v>
      </c>
      <c r="I66" s="39">
        <v>1.0900000000000001</v>
      </c>
      <c r="J66" s="39"/>
      <c r="K66" s="11"/>
      <c r="L66" s="11"/>
      <c r="M66" s="39"/>
      <c r="N66" s="11"/>
      <c r="O66" s="11"/>
      <c r="P66" s="1"/>
    </row>
    <row r="67" spans="1:16" ht="21.75" customHeight="1">
      <c r="A67" s="137"/>
      <c r="B67" s="33" t="s">
        <v>145</v>
      </c>
      <c r="C67" s="33" t="s">
        <v>146</v>
      </c>
      <c r="D67" s="8" t="s">
        <v>116</v>
      </c>
      <c r="E67" s="12" t="s">
        <v>176</v>
      </c>
      <c r="F67" s="12" t="s">
        <v>177</v>
      </c>
      <c r="G67" s="13" t="s">
        <v>148</v>
      </c>
      <c r="H67" s="39">
        <v>7.33</v>
      </c>
      <c r="I67" s="39">
        <v>7.33</v>
      </c>
      <c r="J67" s="39"/>
      <c r="K67" s="11"/>
      <c r="L67" s="11"/>
      <c r="M67" s="39"/>
      <c r="N67" s="11"/>
      <c r="O67" s="11"/>
      <c r="P67" s="1"/>
    </row>
    <row r="68" spans="1:16" ht="21.75" customHeight="1">
      <c r="A68" s="137"/>
      <c r="B68" s="36"/>
      <c r="C68" s="36"/>
      <c r="D68" s="36"/>
      <c r="E68" s="37"/>
      <c r="F68" s="37" t="s">
        <v>178</v>
      </c>
      <c r="G68" s="37"/>
      <c r="H68" s="38">
        <v>22454.13</v>
      </c>
      <c r="I68" s="38">
        <v>20045.759999999998</v>
      </c>
      <c r="J68" s="38">
        <v>271.60000000000002</v>
      </c>
      <c r="K68" s="38">
        <v>541.35</v>
      </c>
      <c r="L68" s="38">
        <v>1595.42</v>
      </c>
      <c r="M68" s="38"/>
      <c r="N68" s="38"/>
      <c r="O68" s="38"/>
      <c r="P68" s="1"/>
    </row>
    <row r="69" spans="1:16" ht="21.75" customHeight="1">
      <c r="A69" s="137"/>
      <c r="B69" s="33" t="s">
        <v>111</v>
      </c>
      <c r="C69" s="33" t="s">
        <v>116</v>
      </c>
      <c r="D69" s="8" t="s">
        <v>116</v>
      </c>
      <c r="E69" s="12" t="s">
        <v>179</v>
      </c>
      <c r="F69" s="12" t="s">
        <v>180</v>
      </c>
      <c r="G69" s="13" t="s">
        <v>123</v>
      </c>
      <c r="H69" s="39">
        <v>18492.830000000002</v>
      </c>
      <c r="I69" s="39">
        <v>16084.46</v>
      </c>
      <c r="J69" s="39">
        <v>271.60000000000002</v>
      </c>
      <c r="K69" s="11">
        <v>541.35</v>
      </c>
      <c r="L69" s="11">
        <v>1595.42</v>
      </c>
      <c r="M69" s="39"/>
      <c r="N69" s="11"/>
      <c r="O69" s="11"/>
      <c r="P69" s="1"/>
    </row>
    <row r="70" spans="1:16" ht="21.75" customHeight="1">
      <c r="A70" s="137"/>
      <c r="B70" s="33" t="s">
        <v>141</v>
      </c>
      <c r="C70" s="33" t="s">
        <v>142</v>
      </c>
      <c r="D70" s="8" t="s">
        <v>142</v>
      </c>
      <c r="E70" s="12" t="s">
        <v>179</v>
      </c>
      <c r="F70" s="12" t="s">
        <v>180</v>
      </c>
      <c r="G70" s="13" t="s">
        <v>143</v>
      </c>
      <c r="H70" s="39">
        <v>2919.79</v>
      </c>
      <c r="I70" s="39">
        <v>2919.79</v>
      </c>
      <c r="J70" s="39"/>
      <c r="K70" s="11"/>
      <c r="L70" s="11"/>
      <c r="M70" s="39"/>
      <c r="N70" s="11"/>
      <c r="O70" s="11"/>
      <c r="P70" s="1"/>
    </row>
    <row r="71" spans="1:16" ht="21.75" customHeight="1">
      <c r="A71" s="137"/>
      <c r="B71" s="33" t="s">
        <v>141</v>
      </c>
      <c r="C71" s="33" t="s">
        <v>120</v>
      </c>
      <c r="D71" s="8" t="s">
        <v>112</v>
      </c>
      <c r="E71" s="12" t="s">
        <v>179</v>
      </c>
      <c r="F71" s="12" t="s">
        <v>180</v>
      </c>
      <c r="G71" s="13" t="s">
        <v>144</v>
      </c>
      <c r="H71" s="39">
        <v>165.53</v>
      </c>
      <c r="I71" s="39">
        <v>165.53</v>
      </c>
      <c r="J71" s="39"/>
      <c r="K71" s="11"/>
      <c r="L71" s="11"/>
      <c r="M71" s="39"/>
      <c r="N71" s="11"/>
      <c r="O71" s="11"/>
      <c r="P71" s="1"/>
    </row>
    <row r="72" spans="1:16" ht="21.75" customHeight="1">
      <c r="A72" s="137"/>
      <c r="B72" s="33" t="s">
        <v>145</v>
      </c>
      <c r="C72" s="33" t="s">
        <v>146</v>
      </c>
      <c r="D72" s="8" t="s">
        <v>116</v>
      </c>
      <c r="E72" s="12" t="s">
        <v>179</v>
      </c>
      <c r="F72" s="12" t="s">
        <v>180</v>
      </c>
      <c r="G72" s="13" t="s">
        <v>148</v>
      </c>
      <c r="H72" s="39">
        <v>875.98</v>
      </c>
      <c r="I72" s="39">
        <v>875.98</v>
      </c>
      <c r="J72" s="39"/>
      <c r="K72" s="11"/>
      <c r="L72" s="11"/>
      <c r="M72" s="39"/>
      <c r="N72" s="11"/>
      <c r="O72" s="11"/>
      <c r="P72" s="1"/>
    </row>
    <row r="73" spans="1:16" ht="21.75" customHeight="1">
      <c r="A73" s="137"/>
      <c r="B73" s="36"/>
      <c r="C73" s="36"/>
      <c r="D73" s="36"/>
      <c r="E73" s="37"/>
      <c r="F73" s="37" t="s">
        <v>181</v>
      </c>
      <c r="G73" s="37"/>
      <c r="H73" s="38">
        <v>442.04</v>
      </c>
      <c r="I73" s="38">
        <v>400.8</v>
      </c>
      <c r="J73" s="38">
        <v>5.76</v>
      </c>
      <c r="K73" s="38"/>
      <c r="L73" s="38">
        <v>35.479999999999997</v>
      </c>
      <c r="M73" s="38"/>
      <c r="N73" s="38"/>
      <c r="O73" s="38"/>
      <c r="P73" s="1"/>
    </row>
    <row r="74" spans="1:16" ht="21.75" customHeight="1">
      <c r="A74" s="137"/>
      <c r="B74" s="33" t="s">
        <v>111</v>
      </c>
      <c r="C74" s="33" t="s">
        <v>116</v>
      </c>
      <c r="D74" s="8" t="s">
        <v>116</v>
      </c>
      <c r="E74" s="12" t="s">
        <v>182</v>
      </c>
      <c r="F74" s="12" t="s">
        <v>183</v>
      </c>
      <c r="G74" s="13" t="s">
        <v>123</v>
      </c>
      <c r="H74" s="39">
        <v>363.43</v>
      </c>
      <c r="I74" s="39">
        <v>322.19</v>
      </c>
      <c r="J74" s="39">
        <v>5.76</v>
      </c>
      <c r="K74" s="11"/>
      <c r="L74" s="11">
        <v>35.479999999999997</v>
      </c>
      <c r="M74" s="39"/>
      <c r="N74" s="11"/>
      <c r="O74" s="11"/>
      <c r="P74" s="1"/>
    </row>
    <row r="75" spans="1:16" ht="21.75" customHeight="1">
      <c r="A75" s="137"/>
      <c r="B75" s="33" t="s">
        <v>141</v>
      </c>
      <c r="C75" s="33" t="s">
        <v>142</v>
      </c>
      <c r="D75" s="8" t="s">
        <v>142</v>
      </c>
      <c r="E75" s="12" t="s">
        <v>182</v>
      </c>
      <c r="F75" s="12" t="s">
        <v>183</v>
      </c>
      <c r="G75" s="13" t="s">
        <v>143</v>
      </c>
      <c r="H75" s="39">
        <v>58.44</v>
      </c>
      <c r="I75" s="39">
        <v>58.44</v>
      </c>
      <c r="J75" s="39"/>
      <c r="K75" s="11"/>
      <c r="L75" s="11"/>
      <c r="M75" s="39"/>
      <c r="N75" s="11"/>
      <c r="O75" s="11"/>
      <c r="P75" s="1"/>
    </row>
    <row r="76" spans="1:16" ht="21.75" customHeight="1">
      <c r="A76" s="137"/>
      <c r="B76" s="33" t="s">
        <v>141</v>
      </c>
      <c r="C76" s="33" t="s">
        <v>120</v>
      </c>
      <c r="D76" s="8" t="s">
        <v>112</v>
      </c>
      <c r="E76" s="12" t="s">
        <v>182</v>
      </c>
      <c r="F76" s="12" t="s">
        <v>183</v>
      </c>
      <c r="G76" s="13" t="s">
        <v>144</v>
      </c>
      <c r="H76" s="39">
        <v>2.63</v>
      </c>
      <c r="I76" s="39">
        <v>2.63</v>
      </c>
      <c r="J76" s="39"/>
      <c r="K76" s="11"/>
      <c r="L76" s="11"/>
      <c r="M76" s="39"/>
      <c r="N76" s="11"/>
      <c r="O76" s="11"/>
      <c r="P76" s="1"/>
    </row>
    <row r="77" spans="1:16" ht="21.75" customHeight="1">
      <c r="A77" s="137"/>
      <c r="B77" s="33" t="s">
        <v>145</v>
      </c>
      <c r="C77" s="33" t="s">
        <v>146</v>
      </c>
      <c r="D77" s="8" t="s">
        <v>116</v>
      </c>
      <c r="E77" s="12" t="s">
        <v>182</v>
      </c>
      <c r="F77" s="12" t="s">
        <v>183</v>
      </c>
      <c r="G77" s="13" t="s">
        <v>148</v>
      </c>
      <c r="H77" s="39">
        <v>17.54</v>
      </c>
      <c r="I77" s="39">
        <v>17.54</v>
      </c>
      <c r="J77" s="39"/>
      <c r="K77" s="11"/>
      <c r="L77" s="11"/>
      <c r="M77" s="39"/>
      <c r="N77" s="11"/>
      <c r="O77" s="11"/>
      <c r="P77" s="1"/>
    </row>
    <row r="78" spans="1:16" ht="21.75" customHeight="1">
      <c r="A78" s="137"/>
      <c r="B78" s="36"/>
      <c r="C78" s="36"/>
      <c r="D78" s="36"/>
      <c r="E78" s="37"/>
      <c r="F78" s="37" t="s">
        <v>184</v>
      </c>
      <c r="G78" s="37"/>
      <c r="H78" s="38">
        <v>341.17</v>
      </c>
      <c r="I78" s="38">
        <v>313.08</v>
      </c>
      <c r="J78" s="38">
        <v>4.3499999999999996</v>
      </c>
      <c r="K78" s="38"/>
      <c r="L78" s="38">
        <v>23.74</v>
      </c>
      <c r="M78" s="38"/>
      <c r="N78" s="38"/>
      <c r="O78" s="38"/>
      <c r="P78" s="1"/>
    </row>
    <row r="79" spans="1:16" ht="21.75" customHeight="1">
      <c r="A79" s="137"/>
      <c r="B79" s="33" t="s">
        <v>111</v>
      </c>
      <c r="C79" s="33" t="s">
        <v>116</v>
      </c>
      <c r="D79" s="8" t="s">
        <v>112</v>
      </c>
      <c r="E79" s="12" t="s">
        <v>185</v>
      </c>
      <c r="F79" s="12" t="s">
        <v>186</v>
      </c>
      <c r="G79" s="13" t="s">
        <v>122</v>
      </c>
      <c r="H79" s="39">
        <v>280.11</v>
      </c>
      <c r="I79" s="39">
        <v>252.02</v>
      </c>
      <c r="J79" s="39">
        <v>4.3499999999999996</v>
      </c>
      <c r="K79" s="11"/>
      <c r="L79" s="11">
        <v>23.74</v>
      </c>
      <c r="M79" s="39"/>
      <c r="N79" s="11"/>
      <c r="O79" s="11"/>
      <c r="P79" s="1"/>
    </row>
    <row r="80" spans="1:16" ht="21.75" customHeight="1">
      <c r="A80" s="137"/>
      <c r="B80" s="33" t="s">
        <v>141</v>
      </c>
      <c r="C80" s="33" t="s">
        <v>142</v>
      </c>
      <c r="D80" s="8" t="s">
        <v>142</v>
      </c>
      <c r="E80" s="12" t="s">
        <v>185</v>
      </c>
      <c r="F80" s="12" t="s">
        <v>186</v>
      </c>
      <c r="G80" s="13" t="s">
        <v>143</v>
      </c>
      <c r="H80" s="39">
        <v>45.39</v>
      </c>
      <c r="I80" s="39">
        <v>45.39</v>
      </c>
      <c r="J80" s="39"/>
      <c r="K80" s="11"/>
      <c r="L80" s="11"/>
      <c r="M80" s="39"/>
      <c r="N80" s="11"/>
      <c r="O80" s="11"/>
      <c r="P80" s="1"/>
    </row>
    <row r="81" spans="1:16" ht="21.75" customHeight="1">
      <c r="A81" s="137"/>
      <c r="B81" s="33" t="s">
        <v>141</v>
      </c>
      <c r="C81" s="33" t="s">
        <v>120</v>
      </c>
      <c r="D81" s="8" t="s">
        <v>112</v>
      </c>
      <c r="E81" s="12" t="s">
        <v>185</v>
      </c>
      <c r="F81" s="12" t="s">
        <v>186</v>
      </c>
      <c r="G81" s="13" t="s">
        <v>144</v>
      </c>
      <c r="H81" s="39">
        <v>2.0499999999999998</v>
      </c>
      <c r="I81" s="39">
        <v>2.0499999999999998</v>
      </c>
      <c r="J81" s="39"/>
      <c r="K81" s="11"/>
      <c r="L81" s="11"/>
      <c r="M81" s="39"/>
      <c r="N81" s="11"/>
      <c r="O81" s="11"/>
      <c r="P81" s="1"/>
    </row>
    <row r="82" spans="1:16" ht="21.75" customHeight="1">
      <c r="A82" s="137"/>
      <c r="B82" s="33" t="s">
        <v>145</v>
      </c>
      <c r="C82" s="33" t="s">
        <v>146</v>
      </c>
      <c r="D82" s="8" t="s">
        <v>116</v>
      </c>
      <c r="E82" s="12" t="s">
        <v>185</v>
      </c>
      <c r="F82" s="12" t="s">
        <v>186</v>
      </c>
      <c r="G82" s="13" t="s">
        <v>148</v>
      </c>
      <c r="H82" s="39">
        <v>13.62</v>
      </c>
      <c r="I82" s="39">
        <v>13.62</v>
      </c>
      <c r="J82" s="39"/>
      <c r="K82" s="11"/>
      <c r="L82" s="11"/>
      <c r="M82" s="39"/>
      <c r="N82" s="11"/>
      <c r="O82" s="11"/>
      <c r="P82" s="1"/>
    </row>
    <row r="83" spans="1:16" ht="7.5" customHeight="1">
      <c r="A83" s="138"/>
      <c r="B83" s="18"/>
      <c r="C83" s="18"/>
      <c r="D83" s="18"/>
      <c r="E83" s="18"/>
      <c r="F83" s="18"/>
      <c r="G83" s="18"/>
      <c r="H83" s="18"/>
      <c r="I83" s="18"/>
      <c r="J83" s="18"/>
      <c r="K83" s="18"/>
      <c r="L83" s="18"/>
      <c r="M83" s="18"/>
      <c r="N83" s="18"/>
      <c r="O83" s="18"/>
      <c r="P83" s="2"/>
    </row>
  </sheetData>
  <mergeCells count="11">
    <mergeCell ref="E2:G2"/>
    <mergeCell ref="B3:D3"/>
    <mergeCell ref="A1:A83"/>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B14 C14 D14 E14 B15 C15 D15 E15 B16 C16 D16 E16 B17 C17 D17 E17 B18 C18 D18 E18 B19 C19 D19 E19 B20 C20 D20 E20 B21 C21 D21 E21 B22 C22 D22 E22 B23 C23 D23 E23 B24 C24 D24 E24 B25 C25 D25 E25 B26 C26 D26 E26 B27 C27 D27 E27 B28 C28 D28 E28 B29 C29 D29 E29 B30 C30 D30 E30 B31 C31 D31 E31 B32 C32 D32 E32 B34 C34 D34 E34 B35 C35 D35 E35 B36 C36 D36 E36 B37 C37 D37 E37 B38 C38 D38 E38 B40 C40 D40 E40 B41 C41 D41 E41 B42 C42 D42 E42 B43 C43 D43 E43 B45 C45 D45 E45 B46 C46 D46 E46 B47 C47 D47 E47 B48 C48 D48 E48 B49 C49 D49 E49 B50 C50 D50 E50 B52 C52 D52 E52 B54 C54 D54 E54 B55 C55 D55 E55 B56 C56 D56 E56 B57 C57 D57 E57 B59 C59 D59 E59 B60 C60 D60 E60 B61 C61 D61 E61 B62 C62 D62 E62 B64 C64 D64 E64 B65 C65 D65 E65 B66 C66 D66 E66 B67 C67 D67 E67 B69 C69 D69 E69 B70 C70 D70 E70 B71 C71 D71 E71 B72 C72 D72 E72 B74 C74 D74 E74 B75 C75 D75 E75 B76 C76 D76 E76 B77 C77 D77 E77 B79 C79 D79 E79 B80 C80 D80 E80 B81 C81 D81 E81 B82 C82 D82 E82"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187</v>
      </c>
      <c r="B1" s="126"/>
      <c r="C1" s="126"/>
      <c r="D1" s="126"/>
      <c r="E1" s="126"/>
      <c r="F1" s="150"/>
      <c r="G1" s="40"/>
    </row>
    <row r="2" spans="1:7" ht="15" customHeight="1">
      <c r="A2" s="142" t="s">
        <v>768</v>
      </c>
      <c r="B2" s="143"/>
      <c r="C2" s="144"/>
      <c r="D2" s="4"/>
      <c r="E2" s="4"/>
      <c r="F2" s="41" t="s">
        <v>1</v>
      </c>
      <c r="G2" s="40"/>
    </row>
    <row r="3" spans="1:7" ht="18" customHeight="1">
      <c r="A3" s="119" t="s">
        <v>2</v>
      </c>
      <c r="B3" s="120"/>
      <c r="C3" s="119" t="s">
        <v>3</v>
      </c>
      <c r="D3" s="120"/>
      <c r="E3" s="120"/>
      <c r="F3" s="120"/>
      <c r="G3" s="42"/>
    </row>
    <row r="4" spans="1:7" ht="18" customHeight="1">
      <c r="A4" s="119" t="s">
        <v>4</v>
      </c>
      <c r="B4" s="119" t="s">
        <v>5</v>
      </c>
      <c r="C4" s="119" t="s">
        <v>4</v>
      </c>
      <c r="D4" s="119" t="s">
        <v>5</v>
      </c>
      <c r="E4" s="120"/>
      <c r="F4" s="120"/>
      <c r="G4" s="42"/>
    </row>
    <row r="5" spans="1:7" ht="20.25" customHeight="1">
      <c r="A5" s="120"/>
      <c r="B5" s="120"/>
      <c r="C5" s="120"/>
      <c r="D5" s="119" t="s">
        <v>7</v>
      </c>
      <c r="E5" s="148" t="s">
        <v>8</v>
      </c>
      <c r="F5" s="148" t="s">
        <v>9</v>
      </c>
      <c r="G5" s="42"/>
    </row>
    <row r="6" spans="1:7" ht="23.25" customHeight="1">
      <c r="A6" s="120"/>
      <c r="B6" s="120"/>
      <c r="C6" s="120"/>
      <c r="D6" s="120"/>
      <c r="E6" s="149"/>
      <c r="F6" s="149"/>
      <c r="G6" s="42"/>
    </row>
    <row r="7" spans="1:7" ht="22.5" customHeight="1">
      <c r="A7" s="12" t="s">
        <v>188</v>
      </c>
      <c r="B7" s="43" t="s">
        <v>189</v>
      </c>
      <c r="C7" s="12" t="s">
        <v>190</v>
      </c>
      <c r="D7" s="11"/>
      <c r="E7" s="11"/>
      <c r="F7" s="11"/>
      <c r="G7" s="42"/>
    </row>
    <row r="8" spans="1:7" ht="22.5" customHeight="1">
      <c r="A8" s="12" t="s">
        <v>191</v>
      </c>
      <c r="B8" s="44">
        <v>583.65</v>
      </c>
      <c r="C8" s="12" t="s">
        <v>192</v>
      </c>
      <c r="D8" s="11"/>
      <c r="E8" s="11"/>
      <c r="F8" s="11"/>
      <c r="G8" s="42"/>
    </row>
    <row r="9" spans="1:7" ht="22.5" customHeight="1">
      <c r="A9" s="14"/>
      <c r="B9" s="11"/>
      <c r="C9" s="12" t="s">
        <v>193</v>
      </c>
      <c r="D9" s="11"/>
      <c r="E9" s="11"/>
      <c r="F9" s="11"/>
      <c r="G9" s="42"/>
    </row>
    <row r="10" spans="1:7" ht="22.5" customHeight="1">
      <c r="A10" s="45"/>
      <c r="B10" s="11"/>
      <c r="C10" s="12" t="s">
        <v>194</v>
      </c>
      <c r="D10" s="11"/>
      <c r="E10" s="11"/>
      <c r="F10" s="11"/>
      <c r="G10" s="42"/>
    </row>
    <row r="11" spans="1:7" ht="22.5" customHeight="1">
      <c r="A11" s="46"/>
      <c r="B11" s="11"/>
      <c r="C11" s="12" t="s">
        <v>195</v>
      </c>
      <c r="D11" s="11">
        <v>43158.29</v>
      </c>
      <c r="E11" s="11">
        <v>43158.29</v>
      </c>
      <c r="F11" s="11"/>
      <c r="G11" s="42"/>
    </row>
    <row r="12" spans="1:7" ht="22.5" customHeight="1">
      <c r="A12" s="45"/>
      <c r="B12" s="11"/>
      <c r="C12" s="12" t="s">
        <v>196</v>
      </c>
      <c r="D12" s="11"/>
      <c r="E12" s="11"/>
      <c r="F12" s="11"/>
      <c r="G12" s="42"/>
    </row>
    <row r="13" spans="1:7" ht="22.5" customHeight="1">
      <c r="A13" s="45"/>
      <c r="B13" s="11"/>
      <c r="C13" s="12" t="s">
        <v>197</v>
      </c>
      <c r="D13" s="11">
        <v>31.5</v>
      </c>
      <c r="E13" s="11">
        <v>31.5</v>
      </c>
      <c r="F13" s="11"/>
      <c r="G13" s="42"/>
    </row>
    <row r="14" spans="1:7" ht="22.5" customHeight="1">
      <c r="A14" s="45"/>
      <c r="B14" s="11"/>
      <c r="C14" s="12" t="s">
        <v>198</v>
      </c>
      <c r="D14" s="11">
        <v>4486.07</v>
      </c>
      <c r="E14" s="11">
        <v>4486.07</v>
      </c>
      <c r="F14" s="11"/>
      <c r="G14" s="42"/>
    </row>
    <row r="15" spans="1:7" ht="22.5" customHeight="1">
      <c r="A15" s="45"/>
      <c r="B15" s="11"/>
      <c r="C15" s="12" t="s">
        <v>199</v>
      </c>
      <c r="D15" s="11"/>
      <c r="E15" s="11"/>
      <c r="F15" s="11"/>
      <c r="G15" s="42"/>
    </row>
    <row r="16" spans="1:7" ht="27.75" customHeight="1">
      <c r="A16" s="45"/>
      <c r="B16" s="11"/>
      <c r="C16" s="12" t="s">
        <v>200</v>
      </c>
      <c r="D16" s="11">
        <v>1274.69</v>
      </c>
      <c r="E16" s="11">
        <v>1274.69</v>
      </c>
      <c r="F16" s="11"/>
      <c r="G16" s="42"/>
    </row>
    <row r="17" spans="1:7" ht="27.75" customHeight="1">
      <c r="A17" s="45"/>
      <c r="B17" s="11"/>
      <c r="C17" s="12" t="s">
        <v>201</v>
      </c>
      <c r="D17" s="11"/>
      <c r="E17" s="11"/>
      <c r="F17" s="11"/>
      <c r="G17" s="42"/>
    </row>
    <row r="18" spans="1:7" ht="27.75" customHeight="1">
      <c r="A18" s="45"/>
      <c r="B18" s="11"/>
      <c r="C18" s="12" t="s">
        <v>202</v>
      </c>
      <c r="D18" s="11">
        <v>484.65</v>
      </c>
      <c r="E18" s="11"/>
      <c r="F18" s="11">
        <v>484.65</v>
      </c>
      <c r="G18" s="42"/>
    </row>
    <row r="19" spans="1:7" ht="27.75" customHeight="1">
      <c r="A19" s="45"/>
      <c r="B19" s="11"/>
      <c r="C19" s="12" t="s">
        <v>203</v>
      </c>
      <c r="D19" s="11"/>
      <c r="E19" s="11"/>
      <c r="F19" s="11"/>
      <c r="G19" s="42"/>
    </row>
    <row r="20" spans="1:7" ht="20.25" customHeight="1">
      <c r="A20" s="45"/>
      <c r="B20" s="11"/>
      <c r="C20" s="12" t="s">
        <v>204</v>
      </c>
      <c r="D20" s="11"/>
      <c r="E20" s="11"/>
      <c r="F20" s="11"/>
      <c r="G20" s="42"/>
    </row>
    <row r="21" spans="1:7" ht="20.25" customHeight="1">
      <c r="A21" s="45"/>
      <c r="B21" s="11"/>
      <c r="C21" s="12" t="s">
        <v>205</v>
      </c>
      <c r="D21" s="11"/>
      <c r="E21" s="11"/>
      <c r="F21" s="11"/>
      <c r="G21" s="42"/>
    </row>
    <row r="22" spans="1:7" ht="15.75" customHeight="1">
      <c r="A22" s="45"/>
      <c r="B22" s="11"/>
      <c r="C22" s="12" t="s">
        <v>206</v>
      </c>
      <c r="D22" s="11"/>
      <c r="E22" s="11"/>
      <c r="F22" s="11"/>
      <c r="G22" s="1"/>
    </row>
    <row r="23" spans="1:7" ht="15.75" customHeight="1">
      <c r="A23" s="45"/>
      <c r="B23" s="11"/>
      <c r="C23" s="12" t="s">
        <v>207</v>
      </c>
      <c r="D23" s="11"/>
      <c r="E23" s="11"/>
      <c r="F23" s="11"/>
      <c r="G23" s="1"/>
    </row>
    <row r="24" spans="1:7" ht="15.75" customHeight="1">
      <c r="A24" s="45"/>
      <c r="B24" s="11"/>
      <c r="C24" s="12" t="s">
        <v>208</v>
      </c>
      <c r="D24" s="11"/>
      <c r="E24" s="11"/>
      <c r="F24" s="11"/>
      <c r="G24" s="1"/>
    </row>
    <row r="25" spans="1:7" ht="15.75" customHeight="1">
      <c r="A25" s="45"/>
      <c r="B25" s="11"/>
      <c r="C25" s="12" t="s">
        <v>209</v>
      </c>
      <c r="D25" s="11"/>
      <c r="E25" s="11"/>
      <c r="F25" s="11"/>
      <c r="G25" s="1"/>
    </row>
    <row r="26" spans="1:7" ht="15.75" customHeight="1">
      <c r="A26" s="45"/>
      <c r="B26" s="11"/>
      <c r="C26" s="12" t="s">
        <v>210</v>
      </c>
      <c r="D26" s="11"/>
      <c r="E26" s="11"/>
      <c r="F26" s="11"/>
      <c r="G26" s="1"/>
    </row>
    <row r="27" spans="1:7" ht="15.75" customHeight="1">
      <c r="A27" s="45"/>
      <c r="B27" s="11"/>
      <c r="C27" s="12" t="s">
        <v>211</v>
      </c>
      <c r="D27" s="11"/>
      <c r="E27" s="11"/>
      <c r="F27" s="11"/>
      <c r="G27" s="1"/>
    </row>
    <row r="28" spans="1:7" ht="15.75" customHeight="1">
      <c r="A28" s="45"/>
      <c r="B28" s="11"/>
      <c r="C28" s="12" t="s">
        <v>212</v>
      </c>
      <c r="D28" s="11"/>
      <c r="E28" s="11"/>
      <c r="F28" s="11"/>
      <c r="G28" s="1"/>
    </row>
    <row r="29" spans="1:7" ht="15.75" customHeight="1">
      <c r="A29" s="45"/>
      <c r="B29" s="11"/>
      <c r="C29" s="12" t="s">
        <v>213</v>
      </c>
      <c r="D29" s="11">
        <v>99</v>
      </c>
      <c r="E29" s="11"/>
      <c r="F29" s="11">
        <v>99</v>
      </c>
      <c r="G29" s="1"/>
    </row>
    <row r="30" spans="1:7" ht="15.75" customHeight="1">
      <c r="A30" s="45"/>
      <c r="B30" s="11"/>
      <c r="C30" s="12" t="s">
        <v>214</v>
      </c>
      <c r="D30" s="11"/>
      <c r="E30" s="11"/>
      <c r="F30" s="11"/>
      <c r="G30" s="1"/>
    </row>
    <row r="31" spans="1:7" ht="15.75" customHeight="1">
      <c r="A31" s="47"/>
      <c r="B31" s="11"/>
      <c r="C31" s="12" t="s">
        <v>215</v>
      </c>
      <c r="D31" s="11"/>
      <c r="E31" s="11"/>
      <c r="F31" s="11"/>
      <c r="G31" s="1"/>
    </row>
    <row r="32" spans="1:7" ht="15.75" customHeight="1">
      <c r="A32" s="47"/>
      <c r="B32" s="11"/>
      <c r="C32" s="12" t="s">
        <v>216</v>
      </c>
      <c r="D32" s="11"/>
      <c r="E32" s="11"/>
      <c r="F32" s="11"/>
      <c r="G32" s="1"/>
    </row>
    <row r="33" spans="1:7" ht="15.75" customHeight="1">
      <c r="A33" s="14"/>
      <c r="B33" s="11"/>
      <c r="C33" s="12" t="s">
        <v>217</v>
      </c>
      <c r="D33" s="11"/>
      <c r="E33" s="11"/>
      <c r="F33" s="11"/>
      <c r="G33" s="1"/>
    </row>
    <row r="34" spans="1:7" ht="14.25" customHeight="1">
      <c r="A34" s="14"/>
      <c r="B34" s="48"/>
      <c r="C34" s="16"/>
      <c r="D34" s="48"/>
      <c r="E34" s="48"/>
      <c r="F34" s="48"/>
      <c r="G34" s="1"/>
    </row>
    <row r="35" spans="1:7" ht="20.25" customHeight="1">
      <c r="A35" s="17" t="s">
        <v>63</v>
      </c>
      <c r="B35" s="48">
        <v>49534.2</v>
      </c>
      <c r="C35" s="17" t="s">
        <v>64</v>
      </c>
      <c r="D35" s="48">
        <v>49534.2</v>
      </c>
      <c r="E35" s="48">
        <v>48950.55</v>
      </c>
      <c r="F35" s="48">
        <v>583.65</v>
      </c>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79"/>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218</v>
      </c>
      <c r="B1" s="151"/>
      <c r="C1" s="151"/>
      <c r="D1" s="151"/>
      <c r="E1" s="151"/>
      <c r="F1" s="151"/>
      <c r="G1" s="151"/>
      <c r="H1" s="151"/>
      <c r="I1" s="151"/>
      <c r="J1" s="151"/>
      <c r="K1" s="151"/>
      <c r="L1" s="151"/>
      <c r="M1" s="151"/>
      <c r="N1" s="152"/>
      <c r="O1" s="19"/>
    </row>
    <row r="2" spans="1:15" ht="15.75" customHeight="1">
      <c r="A2" s="153" t="s">
        <v>768</v>
      </c>
      <c r="B2" s="154"/>
      <c r="C2" s="154"/>
      <c r="D2" s="155"/>
      <c r="E2" s="155"/>
      <c r="F2" s="3"/>
      <c r="G2" s="3"/>
      <c r="H2" s="3"/>
      <c r="I2" s="41"/>
      <c r="J2" s="41"/>
      <c r="K2" s="41"/>
      <c r="L2" s="51" t="s">
        <v>1</v>
      </c>
      <c r="M2" s="51"/>
      <c r="N2" s="3"/>
      <c r="O2" s="19"/>
    </row>
    <row r="3" spans="1:15" ht="16.5" customHeight="1">
      <c r="A3" s="119" t="s">
        <v>93</v>
      </c>
      <c r="B3" s="119"/>
      <c r="C3" s="119"/>
      <c r="D3" s="119" t="s">
        <v>219</v>
      </c>
      <c r="E3" s="119" t="s">
        <v>220</v>
      </c>
      <c r="F3" s="119" t="s">
        <v>221</v>
      </c>
      <c r="G3" s="119" t="s">
        <v>97</v>
      </c>
      <c r="H3" s="119" t="s">
        <v>98</v>
      </c>
      <c r="I3" s="119"/>
      <c r="J3" s="119"/>
      <c r="K3" s="119" t="s">
        <v>99</v>
      </c>
      <c r="L3" s="119"/>
      <c r="M3" s="119"/>
      <c r="N3" s="119"/>
      <c r="O3" s="52"/>
    </row>
    <row r="4" spans="1:15" ht="34.5" customHeight="1">
      <c r="A4" s="8" t="s">
        <v>100</v>
      </c>
      <c r="B4" s="8" t="s">
        <v>101</v>
      </c>
      <c r="C4" s="8" t="s">
        <v>102</v>
      </c>
      <c r="D4" s="119"/>
      <c r="E4" s="119"/>
      <c r="F4" s="119"/>
      <c r="G4" s="119"/>
      <c r="H4" s="8" t="s">
        <v>103</v>
      </c>
      <c r="I4" s="8" t="s">
        <v>104</v>
      </c>
      <c r="J4" s="8" t="s">
        <v>105</v>
      </c>
      <c r="K4" s="8" t="s">
        <v>106</v>
      </c>
      <c r="L4" s="8" t="s">
        <v>107</v>
      </c>
      <c r="M4" s="8" t="s">
        <v>108</v>
      </c>
      <c r="N4" s="8" t="s">
        <v>109</v>
      </c>
      <c r="O4" s="52"/>
    </row>
    <row r="5" spans="1:15" ht="22.5" customHeight="1">
      <c r="A5" s="119" t="s">
        <v>7</v>
      </c>
      <c r="B5" s="119"/>
      <c r="C5" s="119"/>
      <c r="D5" s="119"/>
      <c r="E5" s="119"/>
      <c r="F5" s="119"/>
      <c r="G5" s="9">
        <v>48950.55</v>
      </c>
      <c r="H5" s="9">
        <v>29168.48</v>
      </c>
      <c r="I5" s="9">
        <v>433.06</v>
      </c>
      <c r="J5" s="9">
        <v>751.56</v>
      </c>
      <c r="K5" s="9">
        <v>3336.47</v>
      </c>
      <c r="L5" s="9">
        <v>15260.98</v>
      </c>
      <c r="M5" s="9"/>
      <c r="N5" s="9"/>
      <c r="O5" s="23"/>
    </row>
    <row r="6" spans="1:15" ht="18" customHeight="1">
      <c r="A6" s="37"/>
      <c r="B6" s="37"/>
      <c r="C6" s="37"/>
      <c r="D6" s="37"/>
      <c r="E6" s="37" t="s">
        <v>110</v>
      </c>
      <c r="F6" s="37"/>
      <c r="G6" s="38">
        <v>15969.67</v>
      </c>
      <c r="H6" s="38">
        <v>608.99</v>
      </c>
      <c r="I6" s="38">
        <v>35.950000000000003</v>
      </c>
      <c r="J6" s="38">
        <v>38.049999999999997</v>
      </c>
      <c r="K6" s="38">
        <v>49.86</v>
      </c>
      <c r="L6" s="38">
        <v>15236.82</v>
      </c>
      <c r="M6" s="38"/>
      <c r="N6" s="38"/>
      <c r="O6" s="23"/>
    </row>
    <row r="7" spans="1:15" ht="18" customHeight="1">
      <c r="A7" s="53" t="s">
        <v>111</v>
      </c>
      <c r="B7" s="53" t="s">
        <v>112</v>
      </c>
      <c r="C7" s="53" t="s">
        <v>112</v>
      </c>
      <c r="D7" s="53" t="s">
        <v>113</v>
      </c>
      <c r="E7" s="53" t="s">
        <v>114</v>
      </c>
      <c r="F7" s="53" t="s">
        <v>115</v>
      </c>
      <c r="G7" s="54">
        <v>477.2</v>
      </c>
      <c r="H7" s="54">
        <v>421.81</v>
      </c>
      <c r="I7" s="54">
        <v>8.2799999999999994</v>
      </c>
      <c r="J7" s="54">
        <v>38.049999999999997</v>
      </c>
      <c r="K7" s="54"/>
      <c r="L7" s="54">
        <v>9.06</v>
      </c>
      <c r="M7" s="54"/>
      <c r="N7" s="54"/>
      <c r="O7" s="23"/>
    </row>
    <row r="8" spans="1:15" ht="18" customHeight="1">
      <c r="A8" s="53" t="s">
        <v>111</v>
      </c>
      <c r="B8" s="53" t="s">
        <v>112</v>
      </c>
      <c r="C8" s="53" t="s">
        <v>116</v>
      </c>
      <c r="D8" s="53" t="s">
        <v>113</v>
      </c>
      <c r="E8" s="53" t="s">
        <v>114</v>
      </c>
      <c r="F8" s="53" t="s">
        <v>117</v>
      </c>
      <c r="G8" s="54">
        <v>1871.52</v>
      </c>
      <c r="H8" s="54"/>
      <c r="I8" s="54"/>
      <c r="J8" s="54"/>
      <c r="K8" s="54"/>
      <c r="L8" s="54">
        <v>1871.52</v>
      </c>
      <c r="M8" s="54"/>
      <c r="N8" s="54"/>
      <c r="O8" s="23"/>
    </row>
    <row r="9" spans="1:15" ht="18" customHeight="1">
      <c r="A9" s="53" t="s">
        <v>111</v>
      </c>
      <c r="B9" s="53" t="s">
        <v>112</v>
      </c>
      <c r="C9" s="53" t="s">
        <v>118</v>
      </c>
      <c r="D9" s="53" t="s">
        <v>113</v>
      </c>
      <c r="E9" s="53" t="s">
        <v>114</v>
      </c>
      <c r="F9" s="53" t="s">
        <v>119</v>
      </c>
      <c r="G9" s="54">
        <v>145.76</v>
      </c>
      <c r="H9" s="54">
        <v>68.23</v>
      </c>
      <c r="I9" s="54">
        <v>27.67</v>
      </c>
      <c r="J9" s="54"/>
      <c r="K9" s="54">
        <v>49.86</v>
      </c>
      <c r="L9" s="54"/>
      <c r="M9" s="54"/>
      <c r="N9" s="54"/>
      <c r="O9" s="23"/>
    </row>
    <row r="10" spans="1:15" ht="18" customHeight="1">
      <c r="A10" s="53" t="s">
        <v>111</v>
      </c>
      <c r="B10" s="53" t="s">
        <v>112</v>
      </c>
      <c r="C10" s="53" t="s">
        <v>120</v>
      </c>
      <c r="D10" s="53" t="s">
        <v>113</v>
      </c>
      <c r="E10" s="53" t="s">
        <v>114</v>
      </c>
      <c r="F10" s="53" t="s">
        <v>121</v>
      </c>
      <c r="G10" s="54">
        <v>287.45999999999998</v>
      </c>
      <c r="H10" s="54"/>
      <c r="I10" s="54"/>
      <c r="J10" s="54"/>
      <c r="K10" s="54"/>
      <c r="L10" s="54">
        <v>287.45999999999998</v>
      </c>
      <c r="M10" s="54"/>
      <c r="N10" s="54"/>
      <c r="O10" s="23"/>
    </row>
    <row r="11" spans="1:15" ht="18" customHeight="1">
      <c r="A11" s="53" t="s">
        <v>111</v>
      </c>
      <c r="B11" s="53" t="s">
        <v>116</v>
      </c>
      <c r="C11" s="53" t="s">
        <v>112</v>
      </c>
      <c r="D11" s="53" t="s">
        <v>113</v>
      </c>
      <c r="E11" s="53" t="s">
        <v>114</v>
      </c>
      <c r="F11" s="53" t="s">
        <v>122</v>
      </c>
      <c r="G11" s="54">
        <v>907</v>
      </c>
      <c r="H11" s="54"/>
      <c r="I11" s="54"/>
      <c r="J11" s="54"/>
      <c r="K11" s="54"/>
      <c r="L11" s="54">
        <v>907</v>
      </c>
      <c r="M11" s="54"/>
      <c r="N11" s="54"/>
      <c r="O11" s="23"/>
    </row>
    <row r="12" spans="1:15" ht="18" customHeight="1">
      <c r="A12" s="53" t="s">
        <v>111</v>
      </c>
      <c r="B12" s="53" t="s">
        <v>116</v>
      </c>
      <c r="C12" s="53" t="s">
        <v>116</v>
      </c>
      <c r="D12" s="53" t="s">
        <v>113</v>
      </c>
      <c r="E12" s="53" t="s">
        <v>114</v>
      </c>
      <c r="F12" s="53" t="s">
        <v>123</v>
      </c>
      <c r="G12" s="54">
        <v>148.1</v>
      </c>
      <c r="H12" s="54"/>
      <c r="I12" s="54"/>
      <c r="J12" s="54"/>
      <c r="K12" s="54"/>
      <c r="L12" s="54">
        <v>148.1</v>
      </c>
      <c r="M12" s="54"/>
      <c r="N12" s="54"/>
      <c r="O12" s="23"/>
    </row>
    <row r="13" spans="1:15" ht="18" customHeight="1">
      <c r="A13" s="53" t="s">
        <v>111</v>
      </c>
      <c r="B13" s="53" t="s">
        <v>116</v>
      </c>
      <c r="C13" s="53" t="s">
        <v>118</v>
      </c>
      <c r="D13" s="53" t="s">
        <v>113</v>
      </c>
      <c r="E13" s="53" t="s">
        <v>114</v>
      </c>
      <c r="F13" s="53" t="s">
        <v>124</v>
      </c>
      <c r="G13" s="54">
        <v>8284.06</v>
      </c>
      <c r="H13" s="54"/>
      <c r="I13" s="54"/>
      <c r="J13" s="54"/>
      <c r="K13" s="54"/>
      <c r="L13" s="54">
        <v>8284.06</v>
      </c>
      <c r="M13" s="54"/>
      <c r="N13" s="54"/>
      <c r="O13" s="23"/>
    </row>
    <row r="14" spans="1:15" ht="18" customHeight="1">
      <c r="A14" s="53" t="s">
        <v>111</v>
      </c>
      <c r="B14" s="53" t="s">
        <v>116</v>
      </c>
      <c r="C14" s="53" t="s">
        <v>125</v>
      </c>
      <c r="D14" s="53" t="s">
        <v>113</v>
      </c>
      <c r="E14" s="53" t="s">
        <v>114</v>
      </c>
      <c r="F14" s="53" t="s">
        <v>126</v>
      </c>
      <c r="G14" s="54">
        <v>397.8</v>
      </c>
      <c r="H14" s="54"/>
      <c r="I14" s="54"/>
      <c r="J14" s="54"/>
      <c r="K14" s="54"/>
      <c r="L14" s="54">
        <v>397.8</v>
      </c>
      <c r="M14" s="54"/>
      <c r="N14" s="54"/>
      <c r="O14" s="23"/>
    </row>
    <row r="15" spans="1:15" ht="18" customHeight="1">
      <c r="A15" s="53" t="s">
        <v>111</v>
      </c>
      <c r="B15" s="53" t="s">
        <v>116</v>
      </c>
      <c r="C15" s="53" t="s">
        <v>120</v>
      </c>
      <c r="D15" s="53" t="s">
        <v>113</v>
      </c>
      <c r="E15" s="53" t="s">
        <v>114</v>
      </c>
      <c r="F15" s="53" t="s">
        <v>127</v>
      </c>
      <c r="G15" s="54">
        <v>1886.95</v>
      </c>
      <c r="H15" s="54"/>
      <c r="I15" s="54"/>
      <c r="J15" s="54"/>
      <c r="K15" s="54"/>
      <c r="L15" s="54">
        <v>1886.95</v>
      </c>
      <c r="M15" s="54"/>
      <c r="N15" s="54"/>
      <c r="O15" s="23"/>
    </row>
    <row r="16" spans="1:15" ht="18" customHeight="1">
      <c r="A16" s="53" t="s">
        <v>111</v>
      </c>
      <c r="B16" s="53" t="s">
        <v>118</v>
      </c>
      <c r="C16" s="53" t="s">
        <v>116</v>
      </c>
      <c r="D16" s="53" t="s">
        <v>113</v>
      </c>
      <c r="E16" s="53" t="s">
        <v>114</v>
      </c>
      <c r="F16" s="53" t="s">
        <v>128</v>
      </c>
      <c r="G16" s="54">
        <v>352.49</v>
      </c>
      <c r="H16" s="54"/>
      <c r="I16" s="54"/>
      <c r="J16" s="54"/>
      <c r="K16" s="54"/>
      <c r="L16" s="54">
        <v>352.49</v>
      </c>
      <c r="M16" s="54"/>
      <c r="N16" s="54"/>
      <c r="O16" s="23"/>
    </row>
    <row r="17" spans="1:15" ht="18" customHeight="1">
      <c r="A17" s="53" t="s">
        <v>111</v>
      </c>
      <c r="B17" s="53" t="s">
        <v>118</v>
      </c>
      <c r="C17" s="53" t="s">
        <v>125</v>
      </c>
      <c r="D17" s="53" t="s">
        <v>113</v>
      </c>
      <c r="E17" s="53" t="s">
        <v>114</v>
      </c>
      <c r="F17" s="53" t="s">
        <v>129</v>
      </c>
      <c r="G17" s="54">
        <v>80</v>
      </c>
      <c r="H17" s="54"/>
      <c r="I17" s="54"/>
      <c r="J17" s="54"/>
      <c r="K17" s="54"/>
      <c r="L17" s="54">
        <v>80</v>
      </c>
      <c r="M17" s="54"/>
      <c r="N17" s="54"/>
      <c r="O17" s="23"/>
    </row>
    <row r="18" spans="1:15" ht="18" customHeight="1">
      <c r="A18" s="53" t="s">
        <v>111</v>
      </c>
      <c r="B18" s="53" t="s">
        <v>130</v>
      </c>
      <c r="C18" s="53" t="s">
        <v>112</v>
      </c>
      <c r="D18" s="53" t="s">
        <v>113</v>
      </c>
      <c r="E18" s="53" t="s">
        <v>114</v>
      </c>
      <c r="F18" s="53" t="s">
        <v>131</v>
      </c>
      <c r="G18" s="54">
        <v>35</v>
      </c>
      <c r="H18" s="54"/>
      <c r="I18" s="54"/>
      <c r="J18" s="54"/>
      <c r="K18" s="54"/>
      <c r="L18" s="54">
        <v>35</v>
      </c>
      <c r="M18" s="54"/>
      <c r="N18" s="54"/>
      <c r="O18" s="23"/>
    </row>
    <row r="19" spans="1:15" ht="18" customHeight="1">
      <c r="A19" s="53" t="s">
        <v>111</v>
      </c>
      <c r="B19" s="53" t="s">
        <v>132</v>
      </c>
      <c r="C19" s="53" t="s">
        <v>112</v>
      </c>
      <c r="D19" s="53" t="s">
        <v>113</v>
      </c>
      <c r="E19" s="53" t="s">
        <v>114</v>
      </c>
      <c r="F19" s="53" t="s">
        <v>133</v>
      </c>
      <c r="G19" s="54">
        <v>311.88</v>
      </c>
      <c r="H19" s="54"/>
      <c r="I19" s="54"/>
      <c r="J19" s="54"/>
      <c r="K19" s="54"/>
      <c r="L19" s="54">
        <v>311.88</v>
      </c>
      <c r="M19" s="54"/>
      <c r="N19" s="54"/>
      <c r="O19" s="23"/>
    </row>
    <row r="20" spans="1:15" ht="18" customHeight="1">
      <c r="A20" s="53" t="s">
        <v>111</v>
      </c>
      <c r="B20" s="53" t="s">
        <v>134</v>
      </c>
      <c r="C20" s="53" t="s">
        <v>112</v>
      </c>
      <c r="D20" s="53" t="s">
        <v>113</v>
      </c>
      <c r="E20" s="53" t="s">
        <v>114</v>
      </c>
      <c r="F20" s="53" t="s">
        <v>135</v>
      </c>
      <c r="G20" s="54">
        <v>220</v>
      </c>
      <c r="H20" s="54"/>
      <c r="I20" s="54"/>
      <c r="J20" s="54"/>
      <c r="K20" s="54"/>
      <c r="L20" s="54">
        <v>220</v>
      </c>
      <c r="M20" s="54"/>
      <c r="N20" s="54"/>
      <c r="O20" s="23"/>
    </row>
    <row r="21" spans="1:15" ht="18" customHeight="1">
      <c r="A21" s="53" t="s">
        <v>111</v>
      </c>
      <c r="B21" s="53" t="s">
        <v>134</v>
      </c>
      <c r="C21" s="53" t="s">
        <v>116</v>
      </c>
      <c r="D21" s="53" t="s">
        <v>113</v>
      </c>
      <c r="E21" s="53" t="s">
        <v>114</v>
      </c>
      <c r="F21" s="53" t="s">
        <v>136</v>
      </c>
      <c r="G21" s="54">
        <v>400</v>
      </c>
      <c r="H21" s="54"/>
      <c r="I21" s="54"/>
      <c r="J21" s="54"/>
      <c r="K21" s="54"/>
      <c r="L21" s="54">
        <v>400</v>
      </c>
      <c r="M21" s="54"/>
      <c r="N21" s="54"/>
      <c r="O21" s="23"/>
    </row>
    <row r="22" spans="1:15" ht="18" customHeight="1">
      <c r="A22" s="53" t="s">
        <v>111</v>
      </c>
      <c r="B22" s="53" t="s">
        <v>134</v>
      </c>
      <c r="C22" s="53" t="s">
        <v>120</v>
      </c>
      <c r="D22" s="53" t="s">
        <v>113</v>
      </c>
      <c r="E22" s="53" t="s">
        <v>114</v>
      </c>
      <c r="F22" s="53" t="s">
        <v>137</v>
      </c>
      <c r="G22" s="54">
        <v>14</v>
      </c>
      <c r="H22" s="54"/>
      <c r="I22" s="54"/>
      <c r="J22" s="54"/>
      <c r="K22" s="54"/>
      <c r="L22" s="54">
        <v>14</v>
      </c>
      <c r="M22" s="54"/>
      <c r="N22" s="54"/>
      <c r="O22" s="23"/>
    </row>
    <row r="23" spans="1:15" ht="18" customHeight="1">
      <c r="A23" s="53" t="s">
        <v>138</v>
      </c>
      <c r="B23" s="53" t="s">
        <v>112</v>
      </c>
      <c r="C23" s="53" t="s">
        <v>116</v>
      </c>
      <c r="D23" s="53" t="s">
        <v>113</v>
      </c>
      <c r="E23" s="53" t="s">
        <v>114</v>
      </c>
      <c r="F23" s="53" t="s">
        <v>139</v>
      </c>
      <c r="G23" s="54">
        <v>30</v>
      </c>
      <c r="H23" s="54"/>
      <c r="I23" s="54"/>
      <c r="J23" s="54"/>
      <c r="K23" s="54"/>
      <c r="L23" s="54">
        <v>30</v>
      </c>
      <c r="M23" s="54"/>
      <c r="N23" s="54"/>
      <c r="O23" s="23"/>
    </row>
    <row r="24" spans="1:15" ht="18" customHeight="1">
      <c r="A24" s="53" t="s">
        <v>138</v>
      </c>
      <c r="B24" s="53" t="s">
        <v>118</v>
      </c>
      <c r="C24" s="53" t="s">
        <v>132</v>
      </c>
      <c r="D24" s="53" t="s">
        <v>113</v>
      </c>
      <c r="E24" s="53" t="s">
        <v>114</v>
      </c>
      <c r="F24" s="53" t="s">
        <v>140</v>
      </c>
      <c r="G24" s="54">
        <v>1.5</v>
      </c>
      <c r="H24" s="54"/>
      <c r="I24" s="54"/>
      <c r="J24" s="54"/>
      <c r="K24" s="54"/>
      <c r="L24" s="54">
        <v>1.5</v>
      </c>
      <c r="M24" s="54"/>
      <c r="N24" s="54"/>
      <c r="O24" s="23"/>
    </row>
    <row r="25" spans="1:15" ht="18" customHeight="1">
      <c r="A25" s="53" t="s">
        <v>141</v>
      </c>
      <c r="B25" s="53" t="s">
        <v>142</v>
      </c>
      <c r="C25" s="53" t="s">
        <v>142</v>
      </c>
      <c r="D25" s="53" t="s">
        <v>113</v>
      </c>
      <c r="E25" s="53" t="s">
        <v>114</v>
      </c>
      <c r="F25" s="53" t="s">
        <v>143</v>
      </c>
      <c r="G25" s="54">
        <v>88.7</v>
      </c>
      <c r="H25" s="54">
        <v>88.7</v>
      </c>
      <c r="I25" s="54"/>
      <c r="J25" s="54"/>
      <c r="K25" s="54"/>
      <c r="L25" s="54"/>
      <c r="M25" s="54"/>
      <c r="N25" s="54"/>
      <c r="O25" s="23"/>
    </row>
    <row r="26" spans="1:15" ht="18" customHeight="1">
      <c r="A26" s="53" t="s">
        <v>141</v>
      </c>
      <c r="B26" s="53" t="s">
        <v>120</v>
      </c>
      <c r="C26" s="53" t="s">
        <v>112</v>
      </c>
      <c r="D26" s="53" t="s">
        <v>113</v>
      </c>
      <c r="E26" s="53" t="s">
        <v>114</v>
      </c>
      <c r="F26" s="53" t="s">
        <v>144</v>
      </c>
      <c r="G26" s="54">
        <v>3.63</v>
      </c>
      <c r="H26" s="54">
        <v>3.63</v>
      </c>
      <c r="I26" s="54"/>
      <c r="J26" s="54"/>
      <c r="K26" s="54"/>
      <c r="L26" s="54"/>
      <c r="M26" s="54"/>
      <c r="N26" s="54"/>
      <c r="O26" s="23"/>
    </row>
    <row r="27" spans="1:15" ht="18" customHeight="1">
      <c r="A27" s="53" t="s">
        <v>145</v>
      </c>
      <c r="B27" s="53" t="s">
        <v>146</v>
      </c>
      <c r="C27" s="53" t="s">
        <v>112</v>
      </c>
      <c r="D27" s="53" t="s">
        <v>113</v>
      </c>
      <c r="E27" s="53" t="s">
        <v>114</v>
      </c>
      <c r="F27" s="53" t="s">
        <v>147</v>
      </c>
      <c r="G27" s="54">
        <v>3.44</v>
      </c>
      <c r="H27" s="54">
        <v>3.44</v>
      </c>
      <c r="I27" s="54"/>
      <c r="J27" s="54"/>
      <c r="K27" s="54"/>
      <c r="L27" s="54"/>
      <c r="M27" s="54"/>
      <c r="N27" s="54"/>
      <c r="O27" s="23"/>
    </row>
    <row r="28" spans="1:15" ht="18" customHeight="1">
      <c r="A28" s="53" t="s">
        <v>145</v>
      </c>
      <c r="B28" s="53" t="s">
        <v>146</v>
      </c>
      <c r="C28" s="53" t="s">
        <v>116</v>
      </c>
      <c r="D28" s="53" t="s">
        <v>113</v>
      </c>
      <c r="E28" s="53" t="s">
        <v>114</v>
      </c>
      <c r="F28" s="53" t="s">
        <v>148</v>
      </c>
      <c r="G28" s="54">
        <v>23.18</v>
      </c>
      <c r="H28" s="54">
        <v>23.18</v>
      </c>
      <c r="I28" s="54"/>
      <c r="J28" s="54"/>
      <c r="K28" s="54"/>
      <c r="L28" s="54"/>
      <c r="M28" s="54"/>
      <c r="N28" s="54"/>
      <c r="O28" s="23"/>
    </row>
    <row r="29" spans="1:15" ht="18" customHeight="1">
      <c r="A29" s="37"/>
      <c r="B29" s="37"/>
      <c r="C29" s="37"/>
      <c r="D29" s="37"/>
      <c r="E29" s="37" t="s">
        <v>155</v>
      </c>
      <c r="F29" s="37"/>
      <c r="G29" s="38">
        <v>182.61</v>
      </c>
      <c r="H29" s="38">
        <v>151.16999999999999</v>
      </c>
      <c r="I29" s="38">
        <v>2.5</v>
      </c>
      <c r="J29" s="38">
        <v>16.829999999999998</v>
      </c>
      <c r="K29" s="38">
        <v>12.11</v>
      </c>
      <c r="L29" s="38"/>
      <c r="M29" s="38"/>
      <c r="N29" s="38"/>
      <c r="O29" s="23"/>
    </row>
    <row r="30" spans="1:15" ht="18" customHeight="1">
      <c r="A30" s="53" t="s">
        <v>111</v>
      </c>
      <c r="B30" s="53" t="s">
        <v>132</v>
      </c>
      <c r="C30" s="53" t="s">
        <v>112</v>
      </c>
      <c r="D30" s="53" t="s">
        <v>156</v>
      </c>
      <c r="E30" s="53" t="s">
        <v>157</v>
      </c>
      <c r="F30" s="53" t="s">
        <v>133</v>
      </c>
      <c r="G30" s="54">
        <v>140.34</v>
      </c>
      <c r="H30" s="54">
        <v>121.6</v>
      </c>
      <c r="I30" s="54">
        <v>2.5</v>
      </c>
      <c r="J30" s="54">
        <v>4.13</v>
      </c>
      <c r="K30" s="54">
        <v>12.11</v>
      </c>
      <c r="L30" s="54"/>
      <c r="M30" s="54"/>
      <c r="N30" s="54"/>
      <c r="O30" s="23"/>
    </row>
    <row r="31" spans="1:15" ht="18" customHeight="1">
      <c r="A31" s="53" t="s">
        <v>141</v>
      </c>
      <c r="B31" s="53" t="s">
        <v>142</v>
      </c>
      <c r="C31" s="53" t="s">
        <v>116</v>
      </c>
      <c r="D31" s="53" t="s">
        <v>156</v>
      </c>
      <c r="E31" s="53" t="s">
        <v>157</v>
      </c>
      <c r="F31" s="53" t="s">
        <v>158</v>
      </c>
      <c r="G31" s="54">
        <v>12.7</v>
      </c>
      <c r="H31" s="54"/>
      <c r="I31" s="54"/>
      <c r="J31" s="54">
        <v>12.7</v>
      </c>
      <c r="K31" s="54"/>
      <c r="L31" s="54"/>
      <c r="M31" s="54"/>
      <c r="N31" s="54"/>
      <c r="O31" s="23"/>
    </row>
    <row r="32" spans="1:15" ht="18" customHeight="1">
      <c r="A32" s="53" t="s">
        <v>141</v>
      </c>
      <c r="B32" s="53" t="s">
        <v>142</v>
      </c>
      <c r="C32" s="53" t="s">
        <v>142</v>
      </c>
      <c r="D32" s="53" t="s">
        <v>156</v>
      </c>
      <c r="E32" s="53" t="s">
        <v>157</v>
      </c>
      <c r="F32" s="53" t="s">
        <v>143</v>
      </c>
      <c r="G32" s="54">
        <v>21.98</v>
      </c>
      <c r="H32" s="54">
        <v>21.98</v>
      </c>
      <c r="I32" s="54"/>
      <c r="J32" s="54"/>
      <c r="K32" s="54"/>
      <c r="L32" s="54"/>
      <c r="M32" s="54"/>
      <c r="N32" s="54"/>
      <c r="O32" s="23"/>
    </row>
    <row r="33" spans="1:15" ht="18" customHeight="1">
      <c r="A33" s="53" t="s">
        <v>141</v>
      </c>
      <c r="B33" s="53" t="s">
        <v>120</v>
      </c>
      <c r="C33" s="53" t="s">
        <v>112</v>
      </c>
      <c r="D33" s="53" t="s">
        <v>156</v>
      </c>
      <c r="E33" s="53" t="s">
        <v>157</v>
      </c>
      <c r="F33" s="53" t="s">
        <v>144</v>
      </c>
      <c r="G33" s="54">
        <v>0.99</v>
      </c>
      <c r="H33" s="54">
        <v>0.99</v>
      </c>
      <c r="I33" s="54"/>
      <c r="J33" s="54"/>
      <c r="K33" s="54"/>
      <c r="L33" s="54"/>
      <c r="M33" s="54"/>
      <c r="N33" s="54"/>
      <c r="O33" s="23"/>
    </row>
    <row r="34" spans="1:15" ht="18" customHeight="1">
      <c r="A34" s="53" t="s">
        <v>145</v>
      </c>
      <c r="B34" s="53" t="s">
        <v>146</v>
      </c>
      <c r="C34" s="53" t="s">
        <v>116</v>
      </c>
      <c r="D34" s="53" t="s">
        <v>156</v>
      </c>
      <c r="E34" s="53" t="s">
        <v>157</v>
      </c>
      <c r="F34" s="53" t="s">
        <v>148</v>
      </c>
      <c r="G34" s="54">
        <v>6.6</v>
      </c>
      <c r="H34" s="54">
        <v>6.6</v>
      </c>
      <c r="I34" s="54"/>
      <c r="J34" s="54"/>
      <c r="K34" s="54"/>
      <c r="L34" s="54"/>
      <c r="M34" s="54"/>
      <c r="N34" s="54"/>
      <c r="O34" s="23"/>
    </row>
    <row r="35" spans="1:15" ht="18" customHeight="1">
      <c r="A35" s="37"/>
      <c r="B35" s="37"/>
      <c r="C35" s="37"/>
      <c r="D35" s="37"/>
      <c r="E35" s="37" t="s">
        <v>159</v>
      </c>
      <c r="F35" s="37"/>
      <c r="G35" s="38">
        <v>4218.99</v>
      </c>
      <c r="H35" s="38">
        <v>3372.59</v>
      </c>
      <c r="I35" s="38">
        <v>49.69</v>
      </c>
      <c r="J35" s="38">
        <v>90.9</v>
      </c>
      <c r="K35" s="38">
        <v>696.75</v>
      </c>
      <c r="L35" s="38">
        <v>9.06</v>
      </c>
      <c r="M35" s="38"/>
      <c r="N35" s="38"/>
      <c r="O35" s="23"/>
    </row>
    <row r="36" spans="1:15" ht="18" customHeight="1">
      <c r="A36" s="53" t="s">
        <v>111</v>
      </c>
      <c r="B36" s="53" t="s">
        <v>116</v>
      </c>
      <c r="C36" s="53" t="s">
        <v>125</v>
      </c>
      <c r="D36" s="53" t="s">
        <v>160</v>
      </c>
      <c r="E36" s="53" t="s">
        <v>161</v>
      </c>
      <c r="F36" s="53" t="s">
        <v>126</v>
      </c>
      <c r="G36" s="54">
        <v>3558.41</v>
      </c>
      <c r="H36" s="54">
        <v>2712.01</v>
      </c>
      <c r="I36" s="54">
        <v>49.69</v>
      </c>
      <c r="J36" s="54">
        <v>90.9</v>
      </c>
      <c r="K36" s="54">
        <v>696.75</v>
      </c>
      <c r="L36" s="54">
        <v>9.06</v>
      </c>
      <c r="M36" s="54"/>
      <c r="N36" s="54"/>
      <c r="O36" s="23"/>
    </row>
    <row r="37" spans="1:15" ht="18" customHeight="1">
      <c r="A37" s="53" t="s">
        <v>141</v>
      </c>
      <c r="B37" s="53" t="s">
        <v>142</v>
      </c>
      <c r="C37" s="53" t="s">
        <v>142</v>
      </c>
      <c r="D37" s="53" t="s">
        <v>160</v>
      </c>
      <c r="E37" s="53" t="s">
        <v>161</v>
      </c>
      <c r="F37" s="53" t="s">
        <v>143</v>
      </c>
      <c r="G37" s="54">
        <v>491.35</v>
      </c>
      <c r="H37" s="54">
        <v>491.35</v>
      </c>
      <c r="I37" s="54"/>
      <c r="J37" s="54"/>
      <c r="K37" s="54"/>
      <c r="L37" s="54"/>
      <c r="M37" s="54"/>
      <c r="N37" s="54"/>
      <c r="O37" s="23"/>
    </row>
    <row r="38" spans="1:15" ht="18" customHeight="1">
      <c r="A38" s="53" t="s">
        <v>141</v>
      </c>
      <c r="B38" s="53" t="s">
        <v>120</v>
      </c>
      <c r="C38" s="53" t="s">
        <v>112</v>
      </c>
      <c r="D38" s="53" t="s">
        <v>160</v>
      </c>
      <c r="E38" s="53" t="s">
        <v>161</v>
      </c>
      <c r="F38" s="53" t="s">
        <v>144</v>
      </c>
      <c r="G38" s="54">
        <v>21.82</v>
      </c>
      <c r="H38" s="54">
        <v>21.82</v>
      </c>
      <c r="I38" s="54"/>
      <c r="J38" s="54"/>
      <c r="K38" s="54"/>
      <c r="L38" s="54"/>
      <c r="M38" s="54"/>
      <c r="N38" s="54"/>
      <c r="O38" s="23"/>
    </row>
    <row r="39" spans="1:15" ht="18" customHeight="1">
      <c r="A39" s="53" t="s">
        <v>145</v>
      </c>
      <c r="B39" s="53" t="s">
        <v>146</v>
      </c>
      <c r="C39" s="53" t="s">
        <v>116</v>
      </c>
      <c r="D39" s="53" t="s">
        <v>160</v>
      </c>
      <c r="E39" s="53" t="s">
        <v>161</v>
      </c>
      <c r="F39" s="53" t="s">
        <v>148</v>
      </c>
      <c r="G39" s="54">
        <v>147.41</v>
      </c>
      <c r="H39" s="54">
        <v>147.41</v>
      </c>
      <c r="I39" s="54"/>
      <c r="J39" s="54"/>
      <c r="K39" s="54"/>
      <c r="L39" s="54"/>
      <c r="M39" s="54"/>
      <c r="N39" s="54"/>
      <c r="O39" s="23"/>
    </row>
    <row r="40" spans="1:15" ht="18" customHeight="1">
      <c r="A40" s="37"/>
      <c r="B40" s="37"/>
      <c r="C40" s="37"/>
      <c r="D40" s="37"/>
      <c r="E40" s="37" t="s">
        <v>162</v>
      </c>
      <c r="F40" s="37"/>
      <c r="G40" s="38">
        <v>3199.58</v>
      </c>
      <c r="H40" s="38">
        <v>2370.02</v>
      </c>
      <c r="I40" s="38">
        <v>34.770000000000003</v>
      </c>
      <c r="J40" s="38">
        <v>19.09</v>
      </c>
      <c r="K40" s="38">
        <v>766.64</v>
      </c>
      <c r="L40" s="38">
        <v>9.06</v>
      </c>
      <c r="M40" s="38"/>
      <c r="N40" s="38"/>
      <c r="O40" s="23"/>
    </row>
    <row r="41" spans="1:15" ht="18" customHeight="1">
      <c r="A41" s="53" t="s">
        <v>111</v>
      </c>
      <c r="B41" s="53" t="s">
        <v>116</v>
      </c>
      <c r="C41" s="53" t="s">
        <v>125</v>
      </c>
      <c r="D41" s="53" t="s">
        <v>163</v>
      </c>
      <c r="E41" s="53" t="s">
        <v>164</v>
      </c>
      <c r="F41" s="53" t="s">
        <v>126</v>
      </c>
      <c r="G41" s="54">
        <v>223.92</v>
      </c>
      <c r="H41" s="54"/>
      <c r="I41" s="54"/>
      <c r="J41" s="54"/>
      <c r="K41" s="54">
        <v>223.92</v>
      </c>
      <c r="L41" s="54"/>
      <c r="M41" s="54"/>
      <c r="N41" s="54"/>
      <c r="O41" s="23"/>
    </row>
    <row r="42" spans="1:15" ht="18" customHeight="1">
      <c r="A42" s="53" t="s">
        <v>111</v>
      </c>
      <c r="B42" s="53" t="s">
        <v>118</v>
      </c>
      <c r="C42" s="53" t="s">
        <v>125</v>
      </c>
      <c r="D42" s="53" t="s">
        <v>163</v>
      </c>
      <c r="E42" s="53" t="s">
        <v>164</v>
      </c>
      <c r="F42" s="53" t="s">
        <v>129</v>
      </c>
      <c r="G42" s="54">
        <v>2191.5</v>
      </c>
      <c r="H42" s="54">
        <v>1905.86</v>
      </c>
      <c r="I42" s="54">
        <v>34.770000000000003</v>
      </c>
      <c r="J42" s="54">
        <v>19.09</v>
      </c>
      <c r="K42" s="54">
        <v>222.72</v>
      </c>
      <c r="L42" s="54">
        <v>9.06</v>
      </c>
      <c r="M42" s="54"/>
      <c r="N42" s="54"/>
      <c r="O42" s="23"/>
    </row>
    <row r="43" spans="1:15" ht="18" customHeight="1">
      <c r="A43" s="53" t="s">
        <v>111</v>
      </c>
      <c r="B43" s="53" t="s">
        <v>134</v>
      </c>
      <c r="C43" s="53" t="s">
        <v>142</v>
      </c>
      <c r="D43" s="53" t="s">
        <v>163</v>
      </c>
      <c r="E43" s="53" t="s">
        <v>164</v>
      </c>
      <c r="F43" s="53" t="s">
        <v>165</v>
      </c>
      <c r="G43" s="54">
        <v>320</v>
      </c>
      <c r="H43" s="54"/>
      <c r="I43" s="54"/>
      <c r="J43" s="54"/>
      <c r="K43" s="54">
        <v>320</v>
      </c>
      <c r="L43" s="54"/>
      <c r="M43" s="54"/>
      <c r="N43" s="54"/>
      <c r="O43" s="23"/>
    </row>
    <row r="44" spans="1:15" ht="18" customHeight="1">
      <c r="A44" s="53" t="s">
        <v>141</v>
      </c>
      <c r="B44" s="53" t="s">
        <v>142</v>
      </c>
      <c r="C44" s="53" t="s">
        <v>142</v>
      </c>
      <c r="D44" s="53" t="s">
        <v>163</v>
      </c>
      <c r="E44" s="53" t="s">
        <v>164</v>
      </c>
      <c r="F44" s="53" t="s">
        <v>143</v>
      </c>
      <c r="G44" s="54">
        <v>345.09</v>
      </c>
      <c r="H44" s="54">
        <v>345.09</v>
      </c>
      <c r="I44" s="54"/>
      <c r="J44" s="54"/>
      <c r="K44" s="54"/>
      <c r="L44" s="54"/>
      <c r="M44" s="54"/>
      <c r="N44" s="54"/>
      <c r="O44" s="23"/>
    </row>
    <row r="45" spans="1:15" ht="18" customHeight="1">
      <c r="A45" s="53" t="s">
        <v>141</v>
      </c>
      <c r="B45" s="53" t="s">
        <v>120</v>
      </c>
      <c r="C45" s="53" t="s">
        <v>112</v>
      </c>
      <c r="D45" s="53" t="s">
        <v>163</v>
      </c>
      <c r="E45" s="53" t="s">
        <v>164</v>
      </c>
      <c r="F45" s="53" t="s">
        <v>144</v>
      </c>
      <c r="G45" s="54">
        <v>15.54</v>
      </c>
      <c r="H45" s="54">
        <v>15.54</v>
      </c>
      <c r="I45" s="54"/>
      <c r="J45" s="54"/>
      <c r="K45" s="54"/>
      <c r="L45" s="54"/>
      <c r="M45" s="54"/>
      <c r="N45" s="54"/>
      <c r="O45" s="23"/>
    </row>
    <row r="46" spans="1:15" ht="18" customHeight="1">
      <c r="A46" s="53" t="s">
        <v>145</v>
      </c>
      <c r="B46" s="53" t="s">
        <v>146</v>
      </c>
      <c r="C46" s="53" t="s">
        <v>116</v>
      </c>
      <c r="D46" s="53" t="s">
        <v>163</v>
      </c>
      <c r="E46" s="53" t="s">
        <v>164</v>
      </c>
      <c r="F46" s="53" t="s">
        <v>148</v>
      </c>
      <c r="G46" s="54">
        <v>103.53</v>
      </c>
      <c r="H46" s="54">
        <v>103.53</v>
      </c>
      <c r="I46" s="54"/>
      <c r="J46" s="54"/>
      <c r="K46" s="54"/>
      <c r="L46" s="54"/>
      <c r="M46" s="54"/>
      <c r="N46" s="54"/>
      <c r="O46" s="23"/>
    </row>
    <row r="47" spans="1:15" ht="18" customHeight="1">
      <c r="A47" s="37"/>
      <c r="B47" s="37"/>
      <c r="C47" s="37"/>
      <c r="D47" s="37"/>
      <c r="E47" s="37" t="s">
        <v>166</v>
      </c>
      <c r="F47" s="37"/>
      <c r="G47" s="38">
        <v>11.27</v>
      </c>
      <c r="H47" s="38"/>
      <c r="I47" s="38"/>
      <c r="J47" s="38">
        <v>11.27</v>
      </c>
      <c r="K47" s="38"/>
      <c r="L47" s="38"/>
      <c r="M47" s="38"/>
      <c r="N47" s="38"/>
      <c r="O47" s="23"/>
    </row>
    <row r="48" spans="1:15" ht="18" customHeight="1">
      <c r="A48" s="53" t="s">
        <v>111</v>
      </c>
      <c r="B48" s="53" t="s">
        <v>118</v>
      </c>
      <c r="C48" s="53" t="s">
        <v>125</v>
      </c>
      <c r="D48" s="53" t="s">
        <v>167</v>
      </c>
      <c r="E48" s="53" t="s">
        <v>168</v>
      </c>
      <c r="F48" s="53" t="s">
        <v>129</v>
      </c>
      <c r="G48" s="54">
        <v>11.27</v>
      </c>
      <c r="H48" s="54"/>
      <c r="I48" s="54"/>
      <c r="J48" s="54">
        <v>11.27</v>
      </c>
      <c r="K48" s="54"/>
      <c r="L48" s="54"/>
      <c r="M48" s="54"/>
      <c r="N48" s="54"/>
      <c r="O48" s="23"/>
    </row>
    <row r="49" spans="1:15" ht="18" customHeight="1">
      <c r="A49" s="37"/>
      <c r="B49" s="37"/>
      <c r="C49" s="37"/>
      <c r="D49" s="37"/>
      <c r="E49" s="37" t="s">
        <v>169</v>
      </c>
      <c r="F49" s="37"/>
      <c r="G49" s="38">
        <v>1481.9</v>
      </c>
      <c r="H49" s="38">
        <v>1319.77</v>
      </c>
      <c r="I49" s="38">
        <v>19.79</v>
      </c>
      <c r="J49" s="38">
        <v>29.5</v>
      </c>
      <c r="K49" s="38">
        <v>106.8</v>
      </c>
      <c r="L49" s="38">
        <v>6.04</v>
      </c>
      <c r="M49" s="38"/>
      <c r="N49" s="38"/>
      <c r="O49" s="23"/>
    </row>
    <row r="50" spans="1:15" ht="18" customHeight="1">
      <c r="A50" s="53" t="s">
        <v>111</v>
      </c>
      <c r="B50" s="53" t="s">
        <v>116</v>
      </c>
      <c r="C50" s="53" t="s">
        <v>118</v>
      </c>
      <c r="D50" s="53" t="s">
        <v>170</v>
      </c>
      <c r="E50" s="53" t="s">
        <v>171</v>
      </c>
      <c r="F50" s="53" t="s">
        <v>124</v>
      </c>
      <c r="G50" s="54">
        <v>1222.98</v>
      </c>
      <c r="H50" s="54">
        <v>1060.8499999999999</v>
      </c>
      <c r="I50" s="54">
        <v>19.79</v>
      </c>
      <c r="J50" s="54">
        <v>29.5</v>
      </c>
      <c r="K50" s="54">
        <v>106.8</v>
      </c>
      <c r="L50" s="54">
        <v>6.04</v>
      </c>
      <c r="M50" s="54"/>
      <c r="N50" s="54"/>
      <c r="O50" s="23"/>
    </row>
    <row r="51" spans="1:15" ht="18" customHeight="1">
      <c r="A51" s="53" t="s">
        <v>141</v>
      </c>
      <c r="B51" s="53" t="s">
        <v>142</v>
      </c>
      <c r="C51" s="53" t="s">
        <v>142</v>
      </c>
      <c r="D51" s="53" t="s">
        <v>170</v>
      </c>
      <c r="E51" s="53" t="s">
        <v>171</v>
      </c>
      <c r="F51" s="53" t="s">
        <v>143</v>
      </c>
      <c r="G51" s="54">
        <v>192.5</v>
      </c>
      <c r="H51" s="54">
        <v>192.5</v>
      </c>
      <c r="I51" s="54"/>
      <c r="J51" s="54"/>
      <c r="K51" s="54"/>
      <c r="L51" s="54"/>
      <c r="M51" s="54"/>
      <c r="N51" s="54"/>
      <c r="O51" s="23"/>
    </row>
    <row r="52" spans="1:15" ht="18" customHeight="1">
      <c r="A52" s="53" t="s">
        <v>141</v>
      </c>
      <c r="B52" s="53" t="s">
        <v>120</v>
      </c>
      <c r="C52" s="53" t="s">
        <v>112</v>
      </c>
      <c r="D52" s="53" t="s">
        <v>170</v>
      </c>
      <c r="E52" s="53" t="s">
        <v>171</v>
      </c>
      <c r="F52" s="53" t="s">
        <v>144</v>
      </c>
      <c r="G52" s="54">
        <v>8.67</v>
      </c>
      <c r="H52" s="54">
        <v>8.67</v>
      </c>
      <c r="I52" s="54"/>
      <c r="J52" s="54"/>
      <c r="K52" s="54"/>
      <c r="L52" s="54"/>
      <c r="M52" s="54"/>
      <c r="N52" s="54"/>
      <c r="O52" s="23"/>
    </row>
    <row r="53" spans="1:15" ht="18" customHeight="1">
      <c r="A53" s="53" t="s">
        <v>145</v>
      </c>
      <c r="B53" s="53" t="s">
        <v>146</v>
      </c>
      <c r="C53" s="53" t="s">
        <v>116</v>
      </c>
      <c r="D53" s="53" t="s">
        <v>170</v>
      </c>
      <c r="E53" s="53" t="s">
        <v>171</v>
      </c>
      <c r="F53" s="53" t="s">
        <v>148</v>
      </c>
      <c r="G53" s="54">
        <v>57.75</v>
      </c>
      <c r="H53" s="54">
        <v>57.75</v>
      </c>
      <c r="I53" s="54"/>
      <c r="J53" s="54"/>
      <c r="K53" s="54"/>
      <c r="L53" s="54"/>
      <c r="M53" s="54"/>
      <c r="N53" s="54"/>
      <c r="O53" s="23"/>
    </row>
    <row r="54" spans="1:15" ht="18" customHeight="1">
      <c r="A54" s="37"/>
      <c r="B54" s="37"/>
      <c r="C54" s="37"/>
      <c r="D54" s="37"/>
      <c r="E54" s="37" t="s">
        <v>172</v>
      </c>
      <c r="F54" s="37"/>
      <c r="G54" s="38">
        <v>465.16</v>
      </c>
      <c r="H54" s="38">
        <v>419.63</v>
      </c>
      <c r="I54" s="38">
        <v>6.04</v>
      </c>
      <c r="J54" s="38">
        <v>2.71</v>
      </c>
      <c r="K54" s="38">
        <v>36.78</v>
      </c>
      <c r="L54" s="38"/>
      <c r="M54" s="38"/>
      <c r="N54" s="38"/>
      <c r="O54" s="23"/>
    </row>
    <row r="55" spans="1:15" ht="18" customHeight="1">
      <c r="A55" s="53" t="s">
        <v>111</v>
      </c>
      <c r="B55" s="53" t="s">
        <v>116</v>
      </c>
      <c r="C55" s="53" t="s">
        <v>116</v>
      </c>
      <c r="D55" s="53" t="s">
        <v>173</v>
      </c>
      <c r="E55" s="53" t="s">
        <v>174</v>
      </c>
      <c r="F55" s="53" t="s">
        <v>123</v>
      </c>
      <c r="G55" s="54">
        <v>383.08</v>
      </c>
      <c r="H55" s="54">
        <v>337.55</v>
      </c>
      <c r="I55" s="54">
        <v>6.04</v>
      </c>
      <c r="J55" s="54">
        <v>2.71</v>
      </c>
      <c r="K55" s="54">
        <v>36.78</v>
      </c>
      <c r="L55" s="54"/>
      <c r="M55" s="54"/>
      <c r="N55" s="54"/>
      <c r="O55" s="23"/>
    </row>
    <row r="56" spans="1:15" ht="18" customHeight="1">
      <c r="A56" s="53" t="s">
        <v>141</v>
      </c>
      <c r="B56" s="53" t="s">
        <v>142</v>
      </c>
      <c r="C56" s="53" t="s">
        <v>142</v>
      </c>
      <c r="D56" s="53" t="s">
        <v>173</v>
      </c>
      <c r="E56" s="53" t="s">
        <v>174</v>
      </c>
      <c r="F56" s="53" t="s">
        <v>143</v>
      </c>
      <c r="G56" s="54">
        <v>61.02</v>
      </c>
      <c r="H56" s="54">
        <v>61.02</v>
      </c>
      <c r="I56" s="54"/>
      <c r="J56" s="54"/>
      <c r="K56" s="54"/>
      <c r="L56" s="54"/>
      <c r="M56" s="54"/>
      <c r="N56" s="54"/>
      <c r="O56" s="23"/>
    </row>
    <row r="57" spans="1:15" ht="18" customHeight="1">
      <c r="A57" s="53" t="s">
        <v>141</v>
      </c>
      <c r="B57" s="53" t="s">
        <v>120</v>
      </c>
      <c r="C57" s="53" t="s">
        <v>112</v>
      </c>
      <c r="D57" s="53" t="s">
        <v>173</v>
      </c>
      <c r="E57" s="53" t="s">
        <v>174</v>
      </c>
      <c r="F57" s="53" t="s">
        <v>144</v>
      </c>
      <c r="G57" s="54">
        <v>2.75</v>
      </c>
      <c r="H57" s="54">
        <v>2.75</v>
      </c>
      <c r="I57" s="54"/>
      <c r="J57" s="54"/>
      <c r="K57" s="54"/>
      <c r="L57" s="54"/>
      <c r="M57" s="54"/>
      <c r="N57" s="54"/>
      <c r="O57" s="23"/>
    </row>
    <row r="58" spans="1:15" ht="18" customHeight="1">
      <c r="A58" s="53" t="s">
        <v>145</v>
      </c>
      <c r="B58" s="53" t="s">
        <v>146</v>
      </c>
      <c r="C58" s="53" t="s">
        <v>116</v>
      </c>
      <c r="D58" s="53" t="s">
        <v>173</v>
      </c>
      <c r="E58" s="53" t="s">
        <v>174</v>
      </c>
      <c r="F58" s="53" t="s">
        <v>148</v>
      </c>
      <c r="G58" s="54">
        <v>18.309999999999999</v>
      </c>
      <c r="H58" s="54">
        <v>18.309999999999999</v>
      </c>
      <c r="I58" s="54"/>
      <c r="J58" s="54"/>
      <c r="K58" s="54"/>
      <c r="L58" s="54"/>
      <c r="M58" s="54"/>
      <c r="N58" s="54"/>
      <c r="O58" s="23"/>
    </row>
    <row r="59" spans="1:15" ht="18" customHeight="1">
      <c r="A59" s="37"/>
      <c r="B59" s="37"/>
      <c r="C59" s="37"/>
      <c r="D59" s="37"/>
      <c r="E59" s="37" t="s">
        <v>175</v>
      </c>
      <c r="F59" s="37"/>
      <c r="G59" s="38">
        <v>184.03</v>
      </c>
      <c r="H59" s="38">
        <v>166.67</v>
      </c>
      <c r="I59" s="38">
        <v>2.61</v>
      </c>
      <c r="J59" s="38">
        <v>1.86</v>
      </c>
      <c r="K59" s="38">
        <v>12.89</v>
      </c>
      <c r="L59" s="38"/>
      <c r="M59" s="38"/>
      <c r="N59" s="38"/>
      <c r="O59" s="23"/>
    </row>
    <row r="60" spans="1:15" ht="18" customHeight="1">
      <c r="A60" s="53" t="s">
        <v>111</v>
      </c>
      <c r="B60" s="53" t="s">
        <v>130</v>
      </c>
      <c r="C60" s="53" t="s">
        <v>112</v>
      </c>
      <c r="D60" s="53" t="s">
        <v>176</v>
      </c>
      <c r="E60" s="53" t="s">
        <v>177</v>
      </c>
      <c r="F60" s="53" t="s">
        <v>131</v>
      </c>
      <c r="G60" s="54">
        <v>151.19999999999999</v>
      </c>
      <c r="H60" s="54">
        <v>133.84</v>
      </c>
      <c r="I60" s="54">
        <v>2.61</v>
      </c>
      <c r="J60" s="54">
        <v>1.86</v>
      </c>
      <c r="K60" s="54">
        <v>12.89</v>
      </c>
      <c r="L60" s="54"/>
      <c r="M60" s="54"/>
      <c r="N60" s="54"/>
      <c r="O60" s="23"/>
    </row>
    <row r="61" spans="1:15" ht="18" customHeight="1">
      <c r="A61" s="53" t="s">
        <v>141</v>
      </c>
      <c r="B61" s="53" t="s">
        <v>142</v>
      </c>
      <c r="C61" s="53" t="s">
        <v>142</v>
      </c>
      <c r="D61" s="53" t="s">
        <v>176</v>
      </c>
      <c r="E61" s="53" t="s">
        <v>177</v>
      </c>
      <c r="F61" s="53" t="s">
        <v>143</v>
      </c>
      <c r="G61" s="54">
        <v>24.41</v>
      </c>
      <c r="H61" s="54">
        <v>24.41</v>
      </c>
      <c r="I61" s="54"/>
      <c r="J61" s="54"/>
      <c r="K61" s="54"/>
      <c r="L61" s="54"/>
      <c r="M61" s="54"/>
      <c r="N61" s="54"/>
      <c r="O61" s="23"/>
    </row>
    <row r="62" spans="1:15" ht="18" customHeight="1">
      <c r="A62" s="53" t="s">
        <v>141</v>
      </c>
      <c r="B62" s="53" t="s">
        <v>120</v>
      </c>
      <c r="C62" s="53" t="s">
        <v>112</v>
      </c>
      <c r="D62" s="53" t="s">
        <v>176</v>
      </c>
      <c r="E62" s="53" t="s">
        <v>177</v>
      </c>
      <c r="F62" s="53" t="s">
        <v>144</v>
      </c>
      <c r="G62" s="54">
        <v>1.0900000000000001</v>
      </c>
      <c r="H62" s="54">
        <v>1.0900000000000001</v>
      </c>
      <c r="I62" s="54"/>
      <c r="J62" s="54"/>
      <c r="K62" s="54"/>
      <c r="L62" s="54"/>
      <c r="M62" s="54"/>
      <c r="N62" s="54"/>
      <c r="O62" s="23"/>
    </row>
    <row r="63" spans="1:15" ht="18" customHeight="1">
      <c r="A63" s="53" t="s">
        <v>145</v>
      </c>
      <c r="B63" s="53" t="s">
        <v>146</v>
      </c>
      <c r="C63" s="53" t="s">
        <v>116</v>
      </c>
      <c r="D63" s="53" t="s">
        <v>176</v>
      </c>
      <c r="E63" s="53" t="s">
        <v>177</v>
      </c>
      <c r="F63" s="53" t="s">
        <v>148</v>
      </c>
      <c r="G63" s="54">
        <v>7.33</v>
      </c>
      <c r="H63" s="54">
        <v>7.33</v>
      </c>
      <c r="I63" s="54"/>
      <c r="J63" s="54"/>
      <c r="K63" s="54"/>
      <c r="L63" s="54"/>
      <c r="M63" s="54"/>
      <c r="N63" s="54"/>
      <c r="O63" s="23"/>
    </row>
    <row r="64" spans="1:15" ht="18" customHeight="1">
      <c r="A64" s="37"/>
      <c r="B64" s="37"/>
      <c r="C64" s="37"/>
      <c r="D64" s="37"/>
      <c r="E64" s="37" t="s">
        <v>178</v>
      </c>
      <c r="F64" s="37"/>
      <c r="G64" s="38">
        <v>22454.13</v>
      </c>
      <c r="H64" s="38">
        <v>20045.759999999998</v>
      </c>
      <c r="I64" s="38">
        <v>271.60000000000002</v>
      </c>
      <c r="J64" s="38">
        <v>541.35</v>
      </c>
      <c r="K64" s="38">
        <v>1595.42</v>
      </c>
      <c r="L64" s="38"/>
      <c r="M64" s="38"/>
      <c r="N64" s="38"/>
      <c r="O64" s="23"/>
    </row>
    <row r="65" spans="1:15" ht="18" customHeight="1">
      <c r="A65" s="53" t="s">
        <v>111</v>
      </c>
      <c r="B65" s="53" t="s">
        <v>116</v>
      </c>
      <c r="C65" s="53" t="s">
        <v>116</v>
      </c>
      <c r="D65" s="53" t="s">
        <v>179</v>
      </c>
      <c r="E65" s="53" t="s">
        <v>180</v>
      </c>
      <c r="F65" s="53" t="s">
        <v>123</v>
      </c>
      <c r="G65" s="54">
        <v>18492.830000000002</v>
      </c>
      <c r="H65" s="54">
        <v>16084.46</v>
      </c>
      <c r="I65" s="54">
        <v>271.60000000000002</v>
      </c>
      <c r="J65" s="54">
        <v>541.35</v>
      </c>
      <c r="K65" s="54">
        <v>1595.42</v>
      </c>
      <c r="L65" s="54"/>
      <c r="M65" s="54"/>
      <c r="N65" s="54"/>
      <c r="O65" s="23"/>
    </row>
    <row r="66" spans="1:15" ht="18" customHeight="1">
      <c r="A66" s="53" t="s">
        <v>141</v>
      </c>
      <c r="B66" s="53" t="s">
        <v>142</v>
      </c>
      <c r="C66" s="53" t="s">
        <v>142</v>
      </c>
      <c r="D66" s="53" t="s">
        <v>179</v>
      </c>
      <c r="E66" s="53" t="s">
        <v>180</v>
      </c>
      <c r="F66" s="53" t="s">
        <v>143</v>
      </c>
      <c r="G66" s="54">
        <v>2919.79</v>
      </c>
      <c r="H66" s="54">
        <v>2919.79</v>
      </c>
      <c r="I66" s="54"/>
      <c r="J66" s="54"/>
      <c r="K66" s="54"/>
      <c r="L66" s="54"/>
      <c r="M66" s="54"/>
      <c r="N66" s="54"/>
      <c r="O66" s="23"/>
    </row>
    <row r="67" spans="1:15" ht="18" customHeight="1">
      <c r="A67" s="53" t="s">
        <v>141</v>
      </c>
      <c r="B67" s="53" t="s">
        <v>120</v>
      </c>
      <c r="C67" s="53" t="s">
        <v>112</v>
      </c>
      <c r="D67" s="53" t="s">
        <v>179</v>
      </c>
      <c r="E67" s="53" t="s">
        <v>180</v>
      </c>
      <c r="F67" s="53" t="s">
        <v>144</v>
      </c>
      <c r="G67" s="54">
        <v>165.53</v>
      </c>
      <c r="H67" s="54">
        <v>165.53</v>
      </c>
      <c r="I67" s="54"/>
      <c r="J67" s="54"/>
      <c r="K67" s="54"/>
      <c r="L67" s="54"/>
      <c r="M67" s="54"/>
      <c r="N67" s="54"/>
      <c r="O67" s="23"/>
    </row>
    <row r="68" spans="1:15" ht="18" customHeight="1">
      <c r="A68" s="53" t="s">
        <v>145</v>
      </c>
      <c r="B68" s="53" t="s">
        <v>146</v>
      </c>
      <c r="C68" s="53" t="s">
        <v>116</v>
      </c>
      <c r="D68" s="53" t="s">
        <v>179</v>
      </c>
      <c r="E68" s="53" t="s">
        <v>180</v>
      </c>
      <c r="F68" s="53" t="s">
        <v>148</v>
      </c>
      <c r="G68" s="54">
        <v>875.98</v>
      </c>
      <c r="H68" s="54">
        <v>875.98</v>
      </c>
      <c r="I68" s="54"/>
      <c r="J68" s="54"/>
      <c r="K68" s="54"/>
      <c r="L68" s="54"/>
      <c r="M68" s="54"/>
      <c r="N68" s="54"/>
      <c r="O68" s="23"/>
    </row>
    <row r="69" spans="1:15" ht="18" customHeight="1">
      <c r="A69" s="37"/>
      <c r="B69" s="37"/>
      <c r="C69" s="37"/>
      <c r="D69" s="37"/>
      <c r="E69" s="37" t="s">
        <v>181</v>
      </c>
      <c r="F69" s="37"/>
      <c r="G69" s="38">
        <v>442.04</v>
      </c>
      <c r="H69" s="38">
        <v>400.8</v>
      </c>
      <c r="I69" s="38">
        <v>5.76</v>
      </c>
      <c r="J69" s="38"/>
      <c r="K69" s="38">
        <v>35.479999999999997</v>
      </c>
      <c r="L69" s="38"/>
      <c r="M69" s="38"/>
      <c r="N69" s="38"/>
      <c r="O69" s="23"/>
    </row>
    <row r="70" spans="1:15" ht="18" customHeight="1">
      <c r="A70" s="53" t="s">
        <v>111</v>
      </c>
      <c r="B70" s="53" t="s">
        <v>116</v>
      </c>
      <c r="C70" s="53" t="s">
        <v>116</v>
      </c>
      <c r="D70" s="53" t="s">
        <v>182</v>
      </c>
      <c r="E70" s="53" t="s">
        <v>183</v>
      </c>
      <c r="F70" s="53" t="s">
        <v>123</v>
      </c>
      <c r="G70" s="54">
        <v>363.43</v>
      </c>
      <c r="H70" s="54">
        <v>322.19</v>
      </c>
      <c r="I70" s="54">
        <v>5.76</v>
      </c>
      <c r="J70" s="54"/>
      <c r="K70" s="54">
        <v>35.479999999999997</v>
      </c>
      <c r="L70" s="54"/>
      <c r="M70" s="54"/>
      <c r="N70" s="54"/>
      <c r="O70" s="23"/>
    </row>
    <row r="71" spans="1:15" ht="18" customHeight="1">
      <c r="A71" s="53" t="s">
        <v>141</v>
      </c>
      <c r="B71" s="53" t="s">
        <v>142</v>
      </c>
      <c r="C71" s="53" t="s">
        <v>142</v>
      </c>
      <c r="D71" s="53" t="s">
        <v>182</v>
      </c>
      <c r="E71" s="53" t="s">
        <v>183</v>
      </c>
      <c r="F71" s="53" t="s">
        <v>143</v>
      </c>
      <c r="G71" s="54">
        <v>58.44</v>
      </c>
      <c r="H71" s="54">
        <v>58.44</v>
      </c>
      <c r="I71" s="54"/>
      <c r="J71" s="54"/>
      <c r="K71" s="54"/>
      <c r="L71" s="54"/>
      <c r="M71" s="54"/>
      <c r="N71" s="54"/>
      <c r="O71" s="23"/>
    </row>
    <row r="72" spans="1:15" ht="18" customHeight="1">
      <c r="A72" s="53" t="s">
        <v>141</v>
      </c>
      <c r="B72" s="53" t="s">
        <v>120</v>
      </c>
      <c r="C72" s="53" t="s">
        <v>112</v>
      </c>
      <c r="D72" s="53" t="s">
        <v>182</v>
      </c>
      <c r="E72" s="53" t="s">
        <v>183</v>
      </c>
      <c r="F72" s="53" t="s">
        <v>144</v>
      </c>
      <c r="G72" s="54">
        <v>2.63</v>
      </c>
      <c r="H72" s="54">
        <v>2.63</v>
      </c>
      <c r="I72" s="54"/>
      <c r="J72" s="54"/>
      <c r="K72" s="54"/>
      <c r="L72" s="54"/>
      <c r="M72" s="54"/>
      <c r="N72" s="54"/>
      <c r="O72" s="23"/>
    </row>
    <row r="73" spans="1:15" ht="18" customHeight="1">
      <c r="A73" s="53" t="s">
        <v>145</v>
      </c>
      <c r="B73" s="53" t="s">
        <v>146</v>
      </c>
      <c r="C73" s="53" t="s">
        <v>116</v>
      </c>
      <c r="D73" s="53" t="s">
        <v>182</v>
      </c>
      <c r="E73" s="53" t="s">
        <v>183</v>
      </c>
      <c r="F73" s="53" t="s">
        <v>148</v>
      </c>
      <c r="G73" s="54">
        <v>17.54</v>
      </c>
      <c r="H73" s="54">
        <v>17.54</v>
      </c>
      <c r="I73" s="54"/>
      <c r="J73" s="54"/>
      <c r="K73" s="54"/>
      <c r="L73" s="54"/>
      <c r="M73" s="54"/>
      <c r="N73" s="54"/>
      <c r="O73" s="23"/>
    </row>
    <row r="74" spans="1:15" ht="18" customHeight="1">
      <c r="A74" s="37"/>
      <c r="B74" s="37"/>
      <c r="C74" s="37"/>
      <c r="D74" s="37"/>
      <c r="E74" s="37" t="s">
        <v>184</v>
      </c>
      <c r="F74" s="37"/>
      <c r="G74" s="38">
        <v>341.17</v>
      </c>
      <c r="H74" s="38">
        <v>313.08</v>
      </c>
      <c r="I74" s="38">
        <v>4.3499999999999996</v>
      </c>
      <c r="J74" s="38"/>
      <c r="K74" s="38">
        <v>23.74</v>
      </c>
      <c r="L74" s="38"/>
      <c r="M74" s="38"/>
      <c r="N74" s="38"/>
      <c r="O74" s="23"/>
    </row>
    <row r="75" spans="1:15" ht="18" customHeight="1">
      <c r="A75" s="53" t="s">
        <v>111</v>
      </c>
      <c r="B75" s="53" t="s">
        <v>116</v>
      </c>
      <c r="C75" s="53" t="s">
        <v>112</v>
      </c>
      <c r="D75" s="53" t="s">
        <v>185</v>
      </c>
      <c r="E75" s="53" t="s">
        <v>186</v>
      </c>
      <c r="F75" s="53" t="s">
        <v>122</v>
      </c>
      <c r="G75" s="54">
        <v>280.11</v>
      </c>
      <c r="H75" s="54">
        <v>252.02</v>
      </c>
      <c r="I75" s="54">
        <v>4.3499999999999996</v>
      </c>
      <c r="J75" s="54"/>
      <c r="K75" s="54">
        <v>23.74</v>
      </c>
      <c r="L75" s="54"/>
      <c r="M75" s="54"/>
      <c r="N75" s="54"/>
      <c r="O75" s="23"/>
    </row>
    <row r="76" spans="1:15" ht="18" customHeight="1">
      <c r="A76" s="53" t="s">
        <v>141</v>
      </c>
      <c r="B76" s="53" t="s">
        <v>142</v>
      </c>
      <c r="C76" s="53" t="s">
        <v>142</v>
      </c>
      <c r="D76" s="53" t="s">
        <v>185</v>
      </c>
      <c r="E76" s="53" t="s">
        <v>186</v>
      </c>
      <c r="F76" s="53" t="s">
        <v>143</v>
      </c>
      <c r="G76" s="54">
        <v>45.39</v>
      </c>
      <c r="H76" s="54">
        <v>45.39</v>
      </c>
      <c r="I76" s="54"/>
      <c r="J76" s="54"/>
      <c r="K76" s="54"/>
      <c r="L76" s="54"/>
      <c r="M76" s="54"/>
      <c r="N76" s="54"/>
      <c r="O76" s="23"/>
    </row>
    <row r="77" spans="1:15" ht="18" customHeight="1">
      <c r="A77" s="53" t="s">
        <v>141</v>
      </c>
      <c r="B77" s="53" t="s">
        <v>120</v>
      </c>
      <c r="C77" s="53" t="s">
        <v>112</v>
      </c>
      <c r="D77" s="53" t="s">
        <v>185</v>
      </c>
      <c r="E77" s="53" t="s">
        <v>186</v>
      </c>
      <c r="F77" s="53" t="s">
        <v>144</v>
      </c>
      <c r="G77" s="54">
        <v>2.0499999999999998</v>
      </c>
      <c r="H77" s="54">
        <v>2.0499999999999998</v>
      </c>
      <c r="I77" s="54"/>
      <c r="J77" s="54"/>
      <c r="K77" s="54"/>
      <c r="L77" s="54"/>
      <c r="M77" s="54"/>
      <c r="N77" s="54"/>
      <c r="O77" s="23"/>
    </row>
    <row r="78" spans="1:15" ht="18" customHeight="1">
      <c r="A78" s="53" t="s">
        <v>145</v>
      </c>
      <c r="B78" s="53" t="s">
        <v>146</v>
      </c>
      <c r="C78" s="53" t="s">
        <v>116</v>
      </c>
      <c r="D78" s="53" t="s">
        <v>185</v>
      </c>
      <c r="E78" s="53" t="s">
        <v>186</v>
      </c>
      <c r="F78" s="53" t="s">
        <v>148</v>
      </c>
      <c r="G78" s="54">
        <v>13.62</v>
      </c>
      <c r="H78" s="54">
        <v>13.62</v>
      </c>
      <c r="I78" s="54"/>
      <c r="J78" s="54"/>
      <c r="K78" s="54"/>
      <c r="L78" s="54"/>
      <c r="M78" s="54"/>
      <c r="N78" s="54"/>
      <c r="O78" s="23"/>
    </row>
    <row r="79" spans="1:15" ht="7.5" customHeight="1">
      <c r="A79" s="30"/>
      <c r="B79" s="30"/>
      <c r="C79" s="30"/>
      <c r="D79" s="30"/>
      <c r="E79" s="30"/>
      <c r="F79" s="30"/>
      <c r="G79" s="30"/>
      <c r="H79" s="30"/>
      <c r="I79" s="30"/>
      <c r="J79" s="30"/>
      <c r="K79" s="30"/>
      <c r="L79" s="30"/>
      <c r="M79" s="30"/>
      <c r="N79" s="30"/>
      <c r="O79"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A13 B13 C13 D13 A14 B14 C14 D14 A15 B15 C15 D15 A16 B16 C16 D16 A17 B17 C17 D17 A18 B18 C18 D18 A19 B19 C19 D19 A20 B20 C20 D20 A21 B21 C21 D21 A22 B22 C22 D22 A23 B23 C23 D23 A24 B24 C24 D24 A25 B25 C25 D25 A26 B26 C26 D26 A27 B27 C27 D27 A28 B28 C28 D28 A30 B30 C30 D30 A31 B31 C31 D31 A32 B32 C32 D32 A33 B33 C33 D33 A34 B34 C34 D34 A36 B36 C36 D36 A37 B37 C37 D37 A38 B38 C38 D38 A39 B39 C39 D39 A41 B41 C41 D41 A42 B42 C42 D42 A43 B43 C43 D43 A44 B44 C44 D44 A45 B45 C45 D45 A46 B46 C46 D46 A48 B48 C48 D48 A50 B50 C50 D50 A51 B51 C51 D51 A52 B52 C52 D52 A53 B53 C53 D53 A55 B55 C55 D55 A56 B56 C56 D56 A57 B57 C57 D57 A58 B58 C58 D58 A60 B60 C60 D60 A61 B61 C61 D61 A62 B62 C62 D62 A63 B63 C63 D63 A65 B65 C65 D65 A66 B66 C66 D66 A67 B67 C67 D67 A68 B68 C68 D68 A70 B70 C70 D70 A71 B71 C71 D71 A72 B72 C72 D72 A73 B73 C73 D73 A75 B75 C75 D75 A76 B76 C76 D76 A77 B77 C77 D77 A78 B78 C78 D78"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222</v>
      </c>
      <c r="B1" s="157"/>
      <c r="C1" s="157"/>
      <c r="D1" s="157"/>
      <c r="E1" s="157"/>
      <c r="F1" s="157"/>
      <c r="G1" s="157"/>
      <c r="H1" s="157"/>
      <c r="I1" s="158"/>
      <c r="J1" s="55"/>
    </row>
    <row r="2" spans="1:10" ht="14.25" customHeight="1">
      <c r="A2" s="162" t="s">
        <v>768</v>
      </c>
      <c r="B2" s="162"/>
      <c r="C2" s="162"/>
      <c r="D2" s="56"/>
      <c r="E2" s="56"/>
      <c r="F2" s="56"/>
      <c r="G2" s="56"/>
      <c r="H2" s="56"/>
      <c r="I2" s="57" t="s">
        <v>1</v>
      </c>
      <c r="J2" s="55"/>
    </row>
    <row r="3" spans="1:10" ht="26.25" customHeight="1">
      <c r="A3" s="159" t="s">
        <v>223</v>
      </c>
      <c r="B3" s="160"/>
      <c r="C3" s="161" t="s">
        <v>96</v>
      </c>
      <c r="D3" s="161" t="s">
        <v>224</v>
      </c>
      <c r="E3" s="60"/>
      <c r="F3" s="159" t="s">
        <v>223</v>
      </c>
      <c r="G3" s="160"/>
      <c r="H3" s="161" t="s">
        <v>96</v>
      </c>
      <c r="I3" s="161" t="s">
        <v>224</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48950.55</v>
      </c>
      <c r="E5" s="65"/>
      <c r="F5" s="65"/>
      <c r="G5" s="65"/>
      <c r="H5" s="66"/>
      <c r="I5" s="65"/>
      <c r="J5" s="61"/>
    </row>
    <row r="6" spans="1:10" ht="16.5" customHeight="1">
      <c r="A6" s="59">
        <v>501</v>
      </c>
      <c r="B6" s="66"/>
      <c r="C6" s="67" t="s">
        <v>225</v>
      </c>
      <c r="D6" s="68">
        <v>76.209999999999994</v>
      </c>
      <c r="E6" s="66"/>
      <c r="F6" s="59">
        <v>507</v>
      </c>
      <c r="G6" s="66"/>
      <c r="H6" s="67" t="s">
        <v>226</v>
      </c>
      <c r="I6" s="68"/>
      <c r="J6" s="61"/>
    </row>
    <row r="7" spans="1:10" ht="17.25" customHeight="1">
      <c r="A7" s="59">
        <v>501</v>
      </c>
      <c r="B7" s="69" t="s">
        <v>112</v>
      </c>
      <c r="C7" s="70" t="s">
        <v>227</v>
      </c>
      <c r="D7" s="64">
        <v>57.18</v>
      </c>
      <c r="E7" s="66"/>
      <c r="F7" s="59">
        <v>507</v>
      </c>
      <c r="G7" s="69" t="s">
        <v>112</v>
      </c>
      <c r="H7" s="71" t="s">
        <v>228</v>
      </c>
      <c r="I7" s="64"/>
      <c r="J7" s="61"/>
    </row>
    <row r="8" spans="1:10" ht="17.25" customHeight="1">
      <c r="A8" s="59">
        <v>501</v>
      </c>
      <c r="B8" s="69" t="s">
        <v>116</v>
      </c>
      <c r="C8" s="70" t="s">
        <v>229</v>
      </c>
      <c r="D8" s="64">
        <v>15.02</v>
      </c>
      <c r="E8" s="66"/>
      <c r="F8" s="59">
        <v>507</v>
      </c>
      <c r="G8" s="69" t="s">
        <v>116</v>
      </c>
      <c r="H8" s="71" t="s">
        <v>230</v>
      </c>
      <c r="I8" s="64"/>
      <c r="J8" s="61"/>
    </row>
    <row r="9" spans="1:10" ht="17.25" customHeight="1">
      <c r="A9" s="59">
        <v>501</v>
      </c>
      <c r="B9" s="69" t="s">
        <v>118</v>
      </c>
      <c r="C9" s="70" t="s">
        <v>231</v>
      </c>
      <c r="D9" s="64">
        <v>4.01</v>
      </c>
      <c r="E9" s="66"/>
      <c r="F9" s="59">
        <v>507</v>
      </c>
      <c r="G9" s="59">
        <v>99</v>
      </c>
      <c r="H9" s="71" t="s">
        <v>232</v>
      </c>
      <c r="I9" s="64"/>
      <c r="J9" s="61"/>
    </row>
    <row r="10" spans="1:10" ht="17.25" customHeight="1">
      <c r="A10" s="59">
        <v>501</v>
      </c>
      <c r="B10" s="59">
        <v>99</v>
      </c>
      <c r="C10" s="70" t="s">
        <v>233</v>
      </c>
      <c r="D10" s="64"/>
      <c r="E10" s="66"/>
      <c r="F10" s="59">
        <v>508</v>
      </c>
      <c r="G10" s="66"/>
      <c r="H10" s="67" t="s">
        <v>234</v>
      </c>
      <c r="I10" s="64"/>
      <c r="J10" s="61"/>
    </row>
    <row r="11" spans="1:10" ht="17.25" customHeight="1">
      <c r="A11" s="59">
        <v>502</v>
      </c>
      <c r="B11" s="66"/>
      <c r="C11" s="67" t="s">
        <v>235</v>
      </c>
      <c r="D11" s="64">
        <v>10.91</v>
      </c>
      <c r="E11" s="66"/>
      <c r="F11" s="59">
        <v>508</v>
      </c>
      <c r="G11" s="69" t="s">
        <v>112</v>
      </c>
      <c r="H11" s="71" t="s">
        <v>228</v>
      </c>
      <c r="I11" s="64"/>
      <c r="J11" s="61"/>
    </row>
    <row r="12" spans="1:10" ht="17.25" customHeight="1">
      <c r="A12" s="59">
        <v>502</v>
      </c>
      <c r="B12" s="69" t="s">
        <v>112</v>
      </c>
      <c r="C12" s="70" t="s">
        <v>236</v>
      </c>
      <c r="D12" s="64">
        <v>10.91</v>
      </c>
      <c r="E12" s="66"/>
      <c r="F12" s="59">
        <v>508</v>
      </c>
      <c r="G12" s="69" t="s">
        <v>116</v>
      </c>
      <c r="H12" s="71" t="s">
        <v>230</v>
      </c>
      <c r="I12" s="64"/>
      <c r="J12" s="61"/>
    </row>
    <row r="13" spans="1:10" ht="17.25" customHeight="1">
      <c r="A13" s="59">
        <v>502</v>
      </c>
      <c r="B13" s="69" t="s">
        <v>116</v>
      </c>
      <c r="C13" s="70" t="s">
        <v>237</v>
      </c>
      <c r="D13" s="64"/>
      <c r="E13" s="66"/>
      <c r="F13" s="59">
        <v>508</v>
      </c>
      <c r="G13" s="59">
        <v>99</v>
      </c>
      <c r="H13" s="71" t="s">
        <v>232</v>
      </c>
      <c r="I13" s="64"/>
      <c r="J13" s="61"/>
    </row>
    <row r="14" spans="1:10" ht="17.25" customHeight="1">
      <c r="A14" s="59">
        <v>502</v>
      </c>
      <c r="B14" s="69" t="s">
        <v>118</v>
      </c>
      <c r="C14" s="70" t="s">
        <v>238</v>
      </c>
      <c r="D14" s="64"/>
      <c r="E14" s="66"/>
      <c r="F14" s="59">
        <v>509</v>
      </c>
      <c r="G14" s="66"/>
      <c r="H14" s="67" t="s">
        <v>239</v>
      </c>
      <c r="I14" s="64">
        <v>3002.98</v>
      </c>
      <c r="J14" s="61"/>
    </row>
    <row r="15" spans="1:10" ht="17.25" customHeight="1">
      <c r="A15" s="59">
        <v>502</v>
      </c>
      <c r="B15" s="69" t="s">
        <v>125</v>
      </c>
      <c r="C15" s="70" t="s">
        <v>240</v>
      </c>
      <c r="D15" s="64"/>
      <c r="E15" s="66"/>
      <c r="F15" s="59">
        <v>509</v>
      </c>
      <c r="G15" s="69" t="s">
        <v>112</v>
      </c>
      <c r="H15" s="71" t="s">
        <v>241</v>
      </c>
      <c r="I15" s="64">
        <v>813.65</v>
      </c>
      <c r="J15" s="61"/>
    </row>
    <row r="16" spans="1:10" ht="16.5" customHeight="1">
      <c r="A16" s="59">
        <v>502</v>
      </c>
      <c r="B16" s="69" t="s">
        <v>142</v>
      </c>
      <c r="C16" s="70" t="s">
        <v>242</v>
      </c>
      <c r="D16" s="68"/>
      <c r="E16" s="66"/>
      <c r="F16" s="59">
        <v>509</v>
      </c>
      <c r="G16" s="69" t="s">
        <v>116</v>
      </c>
      <c r="H16" s="71" t="s">
        <v>243</v>
      </c>
      <c r="I16" s="64">
        <v>710.55</v>
      </c>
      <c r="J16" s="61"/>
    </row>
    <row r="17" spans="1:10" ht="14.25" customHeight="1">
      <c r="A17" s="59">
        <v>502</v>
      </c>
      <c r="B17" s="69" t="s">
        <v>244</v>
      </c>
      <c r="C17" s="70" t="s">
        <v>245</v>
      </c>
      <c r="D17" s="64"/>
      <c r="E17" s="66"/>
      <c r="F17" s="59">
        <v>509</v>
      </c>
      <c r="G17" s="69" t="s">
        <v>118</v>
      </c>
      <c r="H17" s="71" t="s">
        <v>246</v>
      </c>
      <c r="I17" s="64"/>
      <c r="J17" s="61"/>
    </row>
    <row r="18" spans="1:10" ht="14.25" customHeight="1">
      <c r="A18" s="59">
        <v>502</v>
      </c>
      <c r="B18" s="69" t="s">
        <v>130</v>
      </c>
      <c r="C18" s="70" t="s">
        <v>247</v>
      </c>
      <c r="D18" s="64"/>
      <c r="E18" s="66"/>
      <c r="F18" s="59">
        <v>509</v>
      </c>
      <c r="G18" s="69" t="s">
        <v>142</v>
      </c>
      <c r="H18" s="71" t="s">
        <v>248</v>
      </c>
      <c r="I18" s="64">
        <v>600.88</v>
      </c>
      <c r="J18" s="61"/>
    </row>
    <row r="19" spans="1:10" ht="14.25" customHeight="1">
      <c r="A19" s="59">
        <v>502</v>
      </c>
      <c r="B19" s="69" t="s">
        <v>132</v>
      </c>
      <c r="C19" s="70" t="s">
        <v>249</v>
      </c>
      <c r="D19" s="64"/>
      <c r="E19" s="66"/>
      <c r="F19" s="59">
        <v>509</v>
      </c>
      <c r="G19" s="59">
        <v>99</v>
      </c>
      <c r="H19" s="71" t="s">
        <v>250</v>
      </c>
      <c r="I19" s="64">
        <v>877.9</v>
      </c>
      <c r="J19" s="61"/>
    </row>
    <row r="20" spans="1:10" ht="14.25" customHeight="1">
      <c r="A20" s="59">
        <v>502</v>
      </c>
      <c r="B20" s="69" t="s">
        <v>134</v>
      </c>
      <c r="C20" s="70" t="s">
        <v>251</v>
      </c>
      <c r="D20" s="64"/>
      <c r="E20" s="66"/>
      <c r="F20" s="59">
        <v>510</v>
      </c>
      <c r="G20" s="59"/>
      <c r="H20" s="67" t="s">
        <v>252</v>
      </c>
      <c r="I20" s="64"/>
      <c r="J20" s="61"/>
    </row>
    <row r="21" spans="1:10" ht="14.25" customHeight="1">
      <c r="A21" s="59">
        <v>502</v>
      </c>
      <c r="B21" s="59">
        <v>99</v>
      </c>
      <c r="C21" s="70" t="s">
        <v>253</v>
      </c>
      <c r="D21" s="64"/>
      <c r="E21" s="66"/>
      <c r="F21" s="59">
        <v>510</v>
      </c>
      <c r="G21" s="69" t="s">
        <v>116</v>
      </c>
      <c r="H21" s="71" t="s">
        <v>254</v>
      </c>
      <c r="I21" s="64"/>
      <c r="J21" s="61"/>
    </row>
    <row r="22" spans="1:10" ht="14.25" customHeight="1">
      <c r="A22" s="59">
        <v>503</v>
      </c>
      <c r="B22" s="66"/>
      <c r="C22" s="67" t="s">
        <v>255</v>
      </c>
      <c r="D22" s="64"/>
      <c r="E22" s="66"/>
      <c r="F22" s="59">
        <v>510</v>
      </c>
      <c r="G22" s="69" t="s">
        <v>118</v>
      </c>
      <c r="H22" s="71" t="s">
        <v>256</v>
      </c>
      <c r="I22" s="64"/>
      <c r="J22" s="61"/>
    </row>
    <row r="23" spans="1:10" ht="14.25" customHeight="1">
      <c r="A23" s="59">
        <v>503</v>
      </c>
      <c r="B23" s="69" t="s">
        <v>112</v>
      </c>
      <c r="C23" s="71" t="s">
        <v>257</v>
      </c>
      <c r="D23" s="64"/>
      <c r="E23" s="66"/>
      <c r="F23" s="59">
        <v>511</v>
      </c>
      <c r="G23" s="66"/>
      <c r="H23" s="67" t="s">
        <v>258</v>
      </c>
      <c r="I23" s="68"/>
      <c r="J23" s="61"/>
    </row>
    <row r="24" spans="1:10" ht="14.25" customHeight="1">
      <c r="A24" s="59">
        <v>503</v>
      </c>
      <c r="B24" s="69" t="s">
        <v>116</v>
      </c>
      <c r="C24" s="71" t="s">
        <v>259</v>
      </c>
      <c r="D24" s="64"/>
      <c r="E24" s="66"/>
      <c r="F24" s="59">
        <v>511</v>
      </c>
      <c r="G24" s="69" t="s">
        <v>112</v>
      </c>
      <c r="H24" s="71" t="s">
        <v>260</v>
      </c>
      <c r="I24" s="64"/>
      <c r="J24" s="61"/>
    </row>
    <row r="25" spans="1:10" ht="14.25" customHeight="1">
      <c r="A25" s="59">
        <v>503</v>
      </c>
      <c r="B25" s="69" t="s">
        <v>118</v>
      </c>
      <c r="C25" s="71" t="s">
        <v>261</v>
      </c>
      <c r="D25" s="64"/>
      <c r="E25" s="66"/>
      <c r="F25" s="59">
        <v>511</v>
      </c>
      <c r="G25" s="69" t="s">
        <v>116</v>
      </c>
      <c r="H25" s="71" t="s">
        <v>262</v>
      </c>
      <c r="I25" s="64"/>
      <c r="J25" s="61"/>
    </row>
    <row r="26" spans="1:10" ht="14.25" customHeight="1">
      <c r="A26" s="59">
        <v>503</v>
      </c>
      <c r="B26" s="69" t="s">
        <v>142</v>
      </c>
      <c r="C26" s="71" t="s">
        <v>263</v>
      </c>
      <c r="D26" s="64"/>
      <c r="E26" s="66"/>
      <c r="F26" s="59">
        <v>511</v>
      </c>
      <c r="G26" s="69" t="s">
        <v>118</v>
      </c>
      <c r="H26" s="71" t="s">
        <v>264</v>
      </c>
      <c r="I26" s="64"/>
      <c r="J26" s="61"/>
    </row>
    <row r="27" spans="1:10" ht="14.25" customHeight="1">
      <c r="A27" s="59">
        <v>503</v>
      </c>
      <c r="B27" s="69" t="s">
        <v>244</v>
      </c>
      <c r="C27" s="71" t="s">
        <v>265</v>
      </c>
      <c r="D27" s="64"/>
      <c r="E27" s="66"/>
      <c r="F27" s="59">
        <v>511</v>
      </c>
      <c r="G27" s="69" t="s">
        <v>125</v>
      </c>
      <c r="H27" s="71" t="s">
        <v>266</v>
      </c>
      <c r="I27" s="64"/>
      <c r="J27" s="61"/>
    </row>
    <row r="28" spans="1:10" ht="14.25" customHeight="1">
      <c r="A28" s="59">
        <v>503</v>
      </c>
      <c r="B28" s="69" t="s">
        <v>130</v>
      </c>
      <c r="C28" s="71" t="s">
        <v>267</v>
      </c>
      <c r="D28" s="64"/>
      <c r="E28" s="66"/>
      <c r="F28" s="59">
        <v>512</v>
      </c>
      <c r="G28" s="66"/>
      <c r="H28" s="67" t="s">
        <v>268</v>
      </c>
      <c r="I28" s="64"/>
      <c r="J28" s="61"/>
    </row>
    <row r="29" spans="1:10" ht="14.25" customHeight="1">
      <c r="A29" s="59">
        <v>503</v>
      </c>
      <c r="B29" s="59">
        <v>99</v>
      </c>
      <c r="C29" s="71" t="s">
        <v>269</v>
      </c>
      <c r="D29" s="64"/>
      <c r="E29" s="66"/>
      <c r="F29" s="59">
        <v>512</v>
      </c>
      <c r="G29" s="69" t="s">
        <v>112</v>
      </c>
      <c r="H29" s="71" t="s">
        <v>270</v>
      </c>
      <c r="I29" s="64"/>
      <c r="J29" s="61"/>
    </row>
    <row r="30" spans="1:10" ht="14.25" customHeight="1">
      <c r="A30" s="59">
        <v>504</v>
      </c>
      <c r="B30" s="66"/>
      <c r="C30" s="67" t="s">
        <v>271</v>
      </c>
      <c r="D30" s="64"/>
      <c r="E30" s="66"/>
      <c r="F30" s="59">
        <v>512</v>
      </c>
      <c r="G30" s="69" t="s">
        <v>116</v>
      </c>
      <c r="H30" s="71" t="s">
        <v>272</v>
      </c>
      <c r="I30" s="64"/>
      <c r="J30" s="61"/>
    </row>
    <row r="31" spans="1:10" ht="14.25" customHeight="1">
      <c r="A31" s="59">
        <v>504</v>
      </c>
      <c r="B31" s="69" t="s">
        <v>112</v>
      </c>
      <c r="C31" s="71" t="s">
        <v>257</v>
      </c>
      <c r="D31" s="64"/>
      <c r="E31" s="66"/>
      <c r="F31" s="59">
        <v>513</v>
      </c>
      <c r="G31" s="66"/>
      <c r="H31" s="67" t="s">
        <v>273</v>
      </c>
      <c r="I31" s="64"/>
      <c r="J31" s="61"/>
    </row>
    <row r="32" spans="1:10" ht="14.25" customHeight="1">
      <c r="A32" s="59">
        <v>504</v>
      </c>
      <c r="B32" s="69" t="s">
        <v>116</v>
      </c>
      <c r="C32" s="71" t="s">
        <v>259</v>
      </c>
      <c r="D32" s="64"/>
      <c r="E32" s="66"/>
      <c r="F32" s="59">
        <v>513</v>
      </c>
      <c r="G32" s="69" t="s">
        <v>112</v>
      </c>
      <c r="H32" s="71" t="s">
        <v>274</v>
      </c>
      <c r="I32" s="64"/>
      <c r="J32" s="61"/>
    </row>
    <row r="33" spans="1:10" ht="14.25" customHeight="1">
      <c r="A33" s="59">
        <v>504</v>
      </c>
      <c r="B33" s="69" t="s">
        <v>118</v>
      </c>
      <c r="C33" s="71" t="s">
        <v>261</v>
      </c>
      <c r="D33" s="64"/>
      <c r="E33" s="66"/>
      <c r="F33" s="59">
        <v>513</v>
      </c>
      <c r="G33" s="69" t="s">
        <v>116</v>
      </c>
      <c r="H33" s="71" t="s">
        <v>275</v>
      </c>
      <c r="I33" s="64"/>
      <c r="J33" s="61"/>
    </row>
    <row r="34" spans="1:10" ht="14.25" customHeight="1">
      <c r="A34" s="59">
        <v>504</v>
      </c>
      <c r="B34" s="69" t="s">
        <v>125</v>
      </c>
      <c r="C34" s="71" t="s">
        <v>265</v>
      </c>
      <c r="D34" s="64"/>
      <c r="E34" s="66"/>
      <c r="F34" s="59">
        <v>513</v>
      </c>
      <c r="G34" s="69" t="s">
        <v>118</v>
      </c>
      <c r="H34" s="71" t="s">
        <v>276</v>
      </c>
      <c r="I34" s="64"/>
      <c r="J34" s="61"/>
    </row>
    <row r="35" spans="1:10" ht="14.25" customHeight="1">
      <c r="A35" s="59">
        <v>504</v>
      </c>
      <c r="B35" s="69" t="s">
        <v>142</v>
      </c>
      <c r="C35" s="71" t="s">
        <v>267</v>
      </c>
      <c r="D35" s="64"/>
      <c r="E35" s="66"/>
      <c r="F35" s="59">
        <v>513</v>
      </c>
      <c r="G35" s="69" t="s">
        <v>125</v>
      </c>
      <c r="H35" s="71" t="s">
        <v>277</v>
      </c>
      <c r="I35" s="64"/>
      <c r="J35" s="61"/>
    </row>
    <row r="36" spans="1:10" ht="14.25" customHeight="1">
      <c r="A36" s="59">
        <v>504</v>
      </c>
      <c r="B36" s="59">
        <v>99</v>
      </c>
      <c r="C36" s="71" t="s">
        <v>269</v>
      </c>
      <c r="D36" s="64"/>
      <c r="E36" s="66"/>
      <c r="F36" s="59">
        <v>514</v>
      </c>
      <c r="G36" s="59"/>
      <c r="H36" s="67" t="s">
        <v>278</v>
      </c>
      <c r="I36" s="64"/>
      <c r="J36" s="61"/>
    </row>
    <row r="37" spans="1:10" ht="14.25" customHeight="1">
      <c r="A37" s="59">
        <v>505</v>
      </c>
      <c r="B37" s="59"/>
      <c r="C37" s="67" t="s">
        <v>279</v>
      </c>
      <c r="D37" s="64">
        <v>42106.93</v>
      </c>
      <c r="E37" s="66"/>
      <c r="F37" s="59">
        <v>514</v>
      </c>
      <c r="G37" s="69" t="s">
        <v>112</v>
      </c>
      <c r="H37" s="71" t="s">
        <v>280</v>
      </c>
      <c r="I37" s="64"/>
      <c r="J37" s="61"/>
    </row>
    <row r="38" spans="1:10" ht="14.25" customHeight="1">
      <c r="A38" s="59">
        <v>505</v>
      </c>
      <c r="B38" s="69" t="s">
        <v>112</v>
      </c>
      <c r="C38" s="71" t="s">
        <v>281</v>
      </c>
      <c r="D38" s="64">
        <v>34067.440000000002</v>
      </c>
      <c r="E38" s="66"/>
      <c r="F38" s="59">
        <v>514</v>
      </c>
      <c r="G38" s="69" t="s">
        <v>116</v>
      </c>
      <c r="H38" s="71" t="s">
        <v>282</v>
      </c>
      <c r="I38" s="64"/>
      <c r="J38" s="61"/>
    </row>
    <row r="39" spans="1:10" ht="14.25" customHeight="1">
      <c r="A39" s="59">
        <v>505</v>
      </c>
      <c r="B39" s="69" t="s">
        <v>116</v>
      </c>
      <c r="C39" s="71" t="s">
        <v>283</v>
      </c>
      <c r="D39" s="64">
        <v>8039.49</v>
      </c>
      <c r="E39" s="66"/>
      <c r="F39" s="59">
        <v>599</v>
      </c>
      <c r="G39" s="66"/>
      <c r="H39" s="67" t="s">
        <v>284</v>
      </c>
      <c r="I39" s="64"/>
      <c r="J39" s="61"/>
    </row>
    <row r="40" spans="1:10" ht="14.25" customHeight="1">
      <c r="A40" s="59">
        <v>505</v>
      </c>
      <c r="B40" s="59">
        <v>99</v>
      </c>
      <c r="C40" s="71" t="s">
        <v>285</v>
      </c>
      <c r="D40" s="64"/>
      <c r="E40" s="66"/>
      <c r="F40" s="59">
        <v>599</v>
      </c>
      <c r="G40" s="69" t="s">
        <v>244</v>
      </c>
      <c r="H40" s="71" t="s">
        <v>286</v>
      </c>
      <c r="I40" s="64"/>
      <c r="J40" s="61"/>
    </row>
    <row r="41" spans="1:10" ht="14.25" customHeight="1">
      <c r="A41" s="59">
        <v>506</v>
      </c>
      <c r="B41" s="59"/>
      <c r="C41" s="67" t="s">
        <v>287</v>
      </c>
      <c r="D41" s="64">
        <v>3753.52</v>
      </c>
      <c r="E41" s="66"/>
      <c r="F41" s="59">
        <v>599</v>
      </c>
      <c r="G41" s="69" t="s">
        <v>130</v>
      </c>
      <c r="H41" s="71" t="s">
        <v>288</v>
      </c>
      <c r="I41" s="64"/>
      <c r="J41" s="61"/>
    </row>
    <row r="42" spans="1:10" ht="20.25" customHeight="1">
      <c r="A42" s="59">
        <v>506</v>
      </c>
      <c r="B42" s="69" t="s">
        <v>112</v>
      </c>
      <c r="C42" s="71" t="s">
        <v>289</v>
      </c>
      <c r="D42" s="64">
        <v>3264.9</v>
      </c>
      <c r="E42" s="66"/>
      <c r="F42" s="59">
        <v>599</v>
      </c>
      <c r="G42" s="69" t="s">
        <v>132</v>
      </c>
      <c r="H42" s="71" t="s">
        <v>290</v>
      </c>
      <c r="I42" s="64"/>
      <c r="J42" s="61"/>
    </row>
    <row r="43" spans="1:10" ht="14.25" customHeight="1">
      <c r="A43" s="59">
        <v>506</v>
      </c>
      <c r="B43" s="69" t="s">
        <v>116</v>
      </c>
      <c r="C43" s="71" t="s">
        <v>291</v>
      </c>
      <c r="D43" s="64">
        <v>488.62</v>
      </c>
      <c r="E43" s="66"/>
      <c r="F43" s="59">
        <v>599</v>
      </c>
      <c r="G43" s="59">
        <v>99</v>
      </c>
      <c r="H43" s="71" t="s">
        <v>292</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293</v>
      </c>
      <c r="B1" s="157"/>
      <c r="C1" s="157"/>
      <c r="D1" s="157"/>
      <c r="E1" s="157"/>
      <c r="F1" s="157"/>
      <c r="G1" s="157"/>
      <c r="H1" s="157"/>
      <c r="I1" s="158"/>
      <c r="J1" s="55"/>
    </row>
    <row r="2" spans="1:10" ht="14.25" customHeight="1">
      <c r="A2" s="162" t="s">
        <v>768</v>
      </c>
      <c r="B2" s="162"/>
      <c r="C2" s="162"/>
      <c r="D2" s="56"/>
      <c r="E2" s="56"/>
      <c r="F2" s="56"/>
      <c r="G2" s="57"/>
      <c r="H2" s="56"/>
      <c r="I2" s="57" t="s">
        <v>1</v>
      </c>
      <c r="J2" s="55"/>
    </row>
    <row r="3" spans="1:10" ht="26.25" customHeight="1">
      <c r="A3" s="159" t="s">
        <v>294</v>
      </c>
      <c r="B3" s="160"/>
      <c r="C3" s="161" t="s">
        <v>96</v>
      </c>
      <c r="D3" s="161" t="s">
        <v>224</v>
      </c>
      <c r="E3" s="60"/>
      <c r="F3" s="159" t="s">
        <v>294</v>
      </c>
      <c r="G3" s="160"/>
      <c r="H3" s="161" t="s">
        <v>96</v>
      </c>
      <c r="I3" s="161" t="s">
        <v>224</v>
      </c>
      <c r="J3" s="61"/>
    </row>
    <row r="4" spans="1:10" ht="18" customHeight="1">
      <c r="A4" s="58" t="s">
        <v>100</v>
      </c>
      <c r="B4" s="58" t="s">
        <v>101</v>
      </c>
      <c r="C4" s="160"/>
      <c r="D4" s="160"/>
      <c r="E4" s="60"/>
      <c r="F4" s="58" t="s">
        <v>100</v>
      </c>
      <c r="G4" s="58" t="s">
        <v>101</v>
      </c>
      <c r="H4" s="160"/>
      <c r="I4" s="160"/>
      <c r="J4" s="61"/>
    </row>
    <row r="5" spans="1:10" ht="24.75" customHeight="1">
      <c r="A5" s="62"/>
      <c r="B5" s="62"/>
      <c r="C5" s="71" t="s">
        <v>295</v>
      </c>
      <c r="D5" s="64">
        <f>SUM(D6+D20+D48+I6+I11+I24+I41+I44+I50+I53+I55)</f>
        <v>48950.55000000001</v>
      </c>
      <c r="E5" s="65"/>
      <c r="F5" s="65"/>
      <c r="G5" s="63"/>
      <c r="H5" s="66"/>
      <c r="I5" s="65"/>
      <c r="J5" s="61"/>
    </row>
    <row r="6" spans="1:10" ht="17.25" customHeight="1">
      <c r="A6" s="59">
        <v>301</v>
      </c>
      <c r="B6" s="66"/>
      <c r="C6" s="67" t="s">
        <v>296</v>
      </c>
      <c r="D6" s="68">
        <v>34143.65</v>
      </c>
      <c r="E6" s="66"/>
      <c r="F6" s="59">
        <v>307</v>
      </c>
      <c r="G6" s="69"/>
      <c r="H6" s="67" t="s">
        <v>258</v>
      </c>
      <c r="I6" s="64">
        <v>0</v>
      </c>
      <c r="J6" s="61"/>
    </row>
    <row r="7" spans="1:10" ht="17.25" customHeight="1">
      <c r="A7" s="59">
        <v>301</v>
      </c>
      <c r="B7" s="69" t="s">
        <v>112</v>
      </c>
      <c r="C7" s="70" t="s">
        <v>297</v>
      </c>
      <c r="D7" s="64">
        <v>20665.740000000002</v>
      </c>
      <c r="E7" s="66"/>
      <c r="F7" s="59">
        <v>307</v>
      </c>
      <c r="G7" s="69" t="s">
        <v>112</v>
      </c>
      <c r="H7" s="71" t="s">
        <v>298</v>
      </c>
      <c r="I7" s="64"/>
      <c r="J7" s="61"/>
    </row>
    <row r="8" spans="1:10" ht="17.25" customHeight="1">
      <c r="A8" s="59">
        <v>301</v>
      </c>
      <c r="B8" s="69" t="s">
        <v>116</v>
      </c>
      <c r="C8" s="70" t="s">
        <v>299</v>
      </c>
      <c r="D8" s="64">
        <v>2216.04</v>
      </c>
      <c r="E8" s="66"/>
      <c r="F8" s="59">
        <v>307</v>
      </c>
      <c r="G8" s="69" t="s">
        <v>116</v>
      </c>
      <c r="H8" s="71" t="s">
        <v>300</v>
      </c>
      <c r="I8" s="64"/>
      <c r="J8" s="61"/>
    </row>
    <row r="9" spans="1:10" ht="17.25" customHeight="1">
      <c r="A9" s="59">
        <v>301</v>
      </c>
      <c r="B9" s="69" t="s">
        <v>118</v>
      </c>
      <c r="C9" s="70" t="s">
        <v>301</v>
      </c>
      <c r="D9" s="64"/>
      <c r="E9" s="66"/>
      <c r="F9" s="59">
        <v>307</v>
      </c>
      <c r="G9" s="69" t="s">
        <v>118</v>
      </c>
      <c r="H9" s="71" t="s">
        <v>302</v>
      </c>
      <c r="I9" s="64"/>
      <c r="J9" s="61"/>
    </row>
    <row r="10" spans="1:10" ht="17.25" customHeight="1">
      <c r="A10" s="59">
        <v>301</v>
      </c>
      <c r="B10" s="69" t="s">
        <v>244</v>
      </c>
      <c r="C10" s="70" t="s">
        <v>303</v>
      </c>
      <c r="D10" s="64"/>
      <c r="E10" s="66"/>
      <c r="F10" s="59">
        <v>307</v>
      </c>
      <c r="G10" s="69" t="s">
        <v>125</v>
      </c>
      <c r="H10" s="71" t="s">
        <v>304</v>
      </c>
      <c r="I10" s="64"/>
      <c r="J10" s="61"/>
    </row>
    <row r="11" spans="1:10" ht="17.25" customHeight="1">
      <c r="A11" s="59">
        <v>301</v>
      </c>
      <c r="B11" s="69" t="s">
        <v>130</v>
      </c>
      <c r="C11" s="70" t="s">
        <v>305</v>
      </c>
      <c r="D11" s="64">
        <v>3760.2</v>
      </c>
      <c r="E11" s="66"/>
      <c r="F11" s="59">
        <v>309</v>
      </c>
      <c r="G11" s="69"/>
      <c r="H11" s="67" t="s">
        <v>306</v>
      </c>
      <c r="I11" s="64">
        <v>488.62</v>
      </c>
      <c r="J11" s="61"/>
    </row>
    <row r="12" spans="1:10" ht="17.25" customHeight="1">
      <c r="A12" s="59">
        <v>301</v>
      </c>
      <c r="B12" s="69" t="s">
        <v>132</v>
      </c>
      <c r="C12" s="70" t="s">
        <v>307</v>
      </c>
      <c r="D12" s="64">
        <v>4479.1400000000003</v>
      </c>
      <c r="E12" s="66"/>
      <c r="F12" s="59">
        <v>309</v>
      </c>
      <c r="G12" s="69" t="s">
        <v>112</v>
      </c>
      <c r="H12" s="71" t="s">
        <v>308</v>
      </c>
      <c r="I12" s="64">
        <v>343.2</v>
      </c>
      <c r="J12" s="61"/>
    </row>
    <row r="13" spans="1:10" ht="17.25" customHeight="1">
      <c r="A13" s="59">
        <v>301</v>
      </c>
      <c r="B13" s="69" t="s">
        <v>134</v>
      </c>
      <c r="C13" s="70" t="s">
        <v>309</v>
      </c>
      <c r="D13" s="64"/>
      <c r="E13" s="66"/>
      <c r="F13" s="59">
        <v>309</v>
      </c>
      <c r="G13" s="69" t="s">
        <v>116</v>
      </c>
      <c r="H13" s="71" t="s">
        <v>310</v>
      </c>
      <c r="I13" s="64"/>
      <c r="J13" s="61"/>
    </row>
    <row r="14" spans="1:10" ht="17.25" customHeight="1">
      <c r="A14" s="59">
        <v>301</v>
      </c>
      <c r="B14" s="59">
        <v>10</v>
      </c>
      <c r="C14" s="70" t="s">
        <v>311</v>
      </c>
      <c r="D14" s="64">
        <v>1274.69</v>
      </c>
      <c r="E14" s="66"/>
      <c r="F14" s="59">
        <v>309</v>
      </c>
      <c r="G14" s="69" t="s">
        <v>118</v>
      </c>
      <c r="H14" s="71" t="s">
        <v>312</v>
      </c>
      <c r="I14" s="64">
        <v>43.92</v>
      </c>
      <c r="J14" s="61"/>
    </row>
    <row r="15" spans="1:10" ht="17.25" customHeight="1">
      <c r="A15" s="59">
        <v>301</v>
      </c>
      <c r="B15" s="59">
        <v>11</v>
      </c>
      <c r="C15" s="70" t="s">
        <v>313</v>
      </c>
      <c r="D15" s="64"/>
      <c r="E15" s="66"/>
      <c r="F15" s="59">
        <v>309</v>
      </c>
      <c r="G15" s="69" t="s">
        <v>142</v>
      </c>
      <c r="H15" s="71" t="s">
        <v>314</v>
      </c>
      <c r="I15" s="64">
        <v>1.5</v>
      </c>
      <c r="J15" s="61"/>
    </row>
    <row r="16" spans="1:10" ht="17.25" customHeight="1">
      <c r="A16" s="59">
        <v>301</v>
      </c>
      <c r="B16" s="59">
        <v>12</v>
      </c>
      <c r="C16" s="70" t="s">
        <v>315</v>
      </c>
      <c r="D16" s="64">
        <v>224.7</v>
      </c>
      <c r="E16" s="66"/>
      <c r="F16" s="59">
        <v>309</v>
      </c>
      <c r="G16" s="69" t="s">
        <v>244</v>
      </c>
      <c r="H16" s="71" t="s">
        <v>316</v>
      </c>
      <c r="I16" s="64">
        <v>100</v>
      </c>
      <c r="J16" s="61"/>
    </row>
    <row r="17" spans="1:10" ht="17.25" customHeight="1">
      <c r="A17" s="59">
        <v>301</v>
      </c>
      <c r="B17" s="59">
        <v>13</v>
      </c>
      <c r="C17" s="70" t="s">
        <v>231</v>
      </c>
      <c r="D17" s="64">
        <v>1487.14</v>
      </c>
      <c r="E17" s="66"/>
      <c r="F17" s="59">
        <v>309</v>
      </c>
      <c r="G17" s="69" t="s">
        <v>130</v>
      </c>
      <c r="H17" s="71" t="s">
        <v>317</v>
      </c>
      <c r="I17" s="64"/>
      <c r="J17" s="61"/>
    </row>
    <row r="18" spans="1:10" ht="24.75" customHeight="1">
      <c r="A18" s="59">
        <v>301</v>
      </c>
      <c r="B18" s="59">
        <v>14</v>
      </c>
      <c r="C18" s="70" t="s">
        <v>318</v>
      </c>
      <c r="D18" s="64"/>
      <c r="E18" s="66"/>
      <c r="F18" s="59">
        <v>309</v>
      </c>
      <c r="G18" s="69" t="s">
        <v>132</v>
      </c>
      <c r="H18" s="71" t="s">
        <v>319</v>
      </c>
      <c r="I18" s="64"/>
      <c r="J18" s="61"/>
    </row>
    <row r="19" spans="1:10" ht="24.75" customHeight="1">
      <c r="A19" s="59">
        <v>301</v>
      </c>
      <c r="B19" s="59">
        <v>99</v>
      </c>
      <c r="C19" s="70" t="s">
        <v>233</v>
      </c>
      <c r="D19" s="64">
        <v>36</v>
      </c>
      <c r="E19" s="66"/>
      <c r="F19" s="59">
        <v>309</v>
      </c>
      <c r="G19" s="69" t="s">
        <v>320</v>
      </c>
      <c r="H19" s="71" t="s">
        <v>321</v>
      </c>
      <c r="I19" s="64"/>
      <c r="J19" s="61"/>
    </row>
    <row r="20" spans="1:10" ht="17.25" customHeight="1">
      <c r="A20" s="59">
        <v>302</v>
      </c>
      <c r="B20" s="66"/>
      <c r="C20" s="67" t="s">
        <v>322</v>
      </c>
      <c r="D20" s="64">
        <v>8050.4</v>
      </c>
      <c r="E20" s="66"/>
      <c r="F20" s="59">
        <v>309</v>
      </c>
      <c r="G20" s="69" t="s">
        <v>323</v>
      </c>
      <c r="H20" s="71" t="s">
        <v>324</v>
      </c>
      <c r="I20" s="64"/>
      <c r="J20" s="61"/>
    </row>
    <row r="21" spans="1:10" ht="16.5" customHeight="1">
      <c r="A21" s="59">
        <v>302</v>
      </c>
      <c r="B21" s="69" t="s">
        <v>112</v>
      </c>
      <c r="C21" s="70" t="s">
        <v>325</v>
      </c>
      <c r="D21" s="68">
        <v>5755.22</v>
      </c>
      <c r="E21" s="66"/>
      <c r="F21" s="59">
        <v>309</v>
      </c>
      <c r="G21" s="69" t="s">
        <v>326</v>
      </c>
      <c r="H21" s="71" t="s">
        <v>327</v>
      </c>
      <c r="I21" s="64"/>
      <c r="J21" s="61"/>
    </row>
    <row r="22" spans="1:10" ht="17.25" customHeight="1">
      <c r="A22" s="59">
        <v>302</v>
      </c>
      <c r="B22" s="69" t="s">
        <v>116</v>
      </c>
      <c r="C22" s="70" t="s">
        <v>328</v>
      </c>
      <c r="D22" s="64">
        <v>0.5</v>
      </c>
      <c r="E22" s="66"/>
      <c r="F22" s="59">
        <v>309</v>
      </c>
      <c r="G22" s="69" t="s">
        <v>329</v>
      </c>
      <c r="H22" s="71" t="s">
        <v>330</v>
      </c>
      <c r="I22" s="64"/>
      <c r="J22" s="61"/>
    </row>
    <row r="23" spans="1:10" ht="17.25" customHeight="1">
      <c r="A23" s="59">
        <v>302</v>
      </c>
      <c r="B23" s="69" t="s">
        <v>118</v>
      </c>
      <c r="C23" s="70" t="s">
        <v>331</v>
      </c>
      <c r="D23" s="64"/>
      <c r="E23" s="66"/>
      <c r="F23" s="59">
        <v>309</v>
      </c>
      <c r="G23" s="69" t="s">
        <v>120</v>
      </c>
      <c r="H23" s="71" t="s">
        <v>332</v>
      </c>
      <c r="I23" s="64"/>
      <c r="J23" s="61"/>
    </row>
    <row r="24" spans="1:10" ht="17.25" customHeight="1">
      <c r="A24" s="59">
        <v>302</v>
      </c>
      <c r="B24" s="69" t="s">
        <v>125</v>
      </c>
      <c r="C24" s="70" t="s">
        <v>333</v>
      </c>
      <c r="D24" s="64">
        <v>0.1</v>
      </c>
      <c r="E24" s="66"/>
      <c r="F24" s="59">
        <v>310</v>
      </c>
      <c r="G24" s="69"/>
      <c r="H24" s="73" t="s">
        <v>334</v>
      </c>
      <c r="I24" s="64">
        <v>3264.9</v>
      </c>
      <c r="J24" s="61"/>
    </row>
    <row r="25" spans="1:10" ht="17.25" customHeight="1">
      <c r="A25" s="59">
        <v>302</v>
      </c>
      <c r="B25" s="69" t="s">
        <v>142</v>
      </c>
      <c r="C25" s="70" t="s">
        <v>335</v>
      </c>
      <c r="D25" s="64">
        <v>0.1</v>
      </c>
      <c r="E25" s="66"/>
      <c r="F25" s="59">
        <v>310</v>
      </c>
      <c r="G25" s="69" t="s">
        <v>112</v>
      </c>
      <c r="H25" s="69" t="s">
        <v>336</v>
      </c>
      <c r="I25" s="64">
        <v>1064.8</v>
      </c>
      <c r="J25" s="61"/>
    </row>
    <row r="26" spans="1:10" ht="17.25" customHeight="1">
      <c r="A26" s="59">
        <v>302</v>
      </c>
      <c r="B26" s="69" t="s">
        <v>244</v>
      </c>
      <c r="C26" s="70" t="s">
        <v>337</v>
      </c>
      <c r="D26" s="64">
        <v>208.54</v>
      </c>
      <c r="E26" s="66"/>
      <c r="F26" s="59">
        <v>310</v>
      </c>
      <c r="G26" s="69" t="s">
        <v>116</v>
      </c>
      <c r="H26" s="69" t="s">
        <v>338</v>
      </c>
      <c r="I26" s="64">
        <v>150.69999999999999</v>
      </c>
      <c r="J26" s="61"/>
    </row>
    <row r="27" spans="1:10" ht="20.25" customHeight="1">
      <c r="A27" s="59">
        <v>302</v>
      </c>
      <c r="B27" s="69" t="s">
        <v>130</v>
      </c>
      <c r="C27" s="70" t="s">
        <v>339</v>
      </c>
      <c r="D27" s="64">
        <v>7.49</v>
      </c>
      <c r="E27" s="66"/>
      <c r="F27" s="59">
        <v>310</v>
      </c>
      <c r="G27" s="69" t="s">
        <v>118</v>
      </c>
      <c r="H27" s="69" t="s">
        <v>340</v>
      </c>
      <c r="I27" s="64">
        <v>17.59</v>
      </c>
      <c r="J27" s="61"/>
    </row>
    <row r="28" spans="1:10" ht="17.25" customHeight="1">
      <c r="A28" s="59">
        <v>302</v>
      </c>
      <c r="B28" s="69" t="s">
        <v>132</v>
      </c>
      <c r="C28" s="70" t="s">
        <v>341</v>
      </c>
      <c r="D28" s="64"/>
      <c r="E28" s="66"/>
      <c r="F28" s="59">
        <v>310</v>
      </c>
      <c r="G28" s="69" t="s">
        <v>142</v>
      </c>
      <c r="H28" s="71" t="s">
        <v>342</v>
      </c>
      <c r="I28" s="64"/>
      <c r="J28" s="61"/>
    </row>
    <row r="29" spans="1:10" ht="17.25" customHeight="1">
      <c r="A29" s="59">
        <v>302</v>
      </c>
      <c r="B29" s="69" t="s">
        <v>134</v>
      </c>
      <c r="C29" s="70" t="s">
        <v>343</v>
      </c>
      <c r="D29" s="64"/>
      <c r="E29" s="66"/>
      <c r="F29" s="59">
        <v>310</v>
      </c>
      <c r="G29" s="69" t="s">
        <v>244</v>
      </c>
      <c r="H29" s="71" t="s">
        <v>344</v>
      </c>
      <c r="I29" s="64">
        <v>262.57</v>
      </c>
      <c r="J29" s="61"/>
    </row>
    <row r="30" spans="1:10" ht="17.25" customHeight="1">
      <c r="A30" s="59">
        <v>302</v>
      </c>
      <c r="B30" s="59">
        <v>11</v>
      </c>
      <c r="C30" s="70" t="s">
        <v>345</v>
      </c>
      <c r="D30" s="64">
        <v>6</v>
      </c>
      <c r="E30" s="66"/>
      <c r="F30" s="59">
        <v>310</v>
      </c>
      <c r="G30" s="69" t="s">
        <v>130</v>
      </c>
      <c r="H30" s="71" t="s">
        <v>346</v>
      </c>
      <c r="I30" s="64"/>
      <c r="J30" s="61"/>
    </row>
    <row r="31" spans="1:10" ht="20.25" customHeight="1">
      <c r="A31" s="59">
        <v>302</v>
      </c>
      <c r="B31" s="59">
        <v>12</v>
      </c>
      <c r="C31" s="70" t="s">
        <v>247</v>
      </c>
      <c r="D31" s="64"/>
      <c r="E31" s="66"/>
      <c r="F31" s="59">
        <v>310</v>
      </c>
      <c r="G31" s="69" t="s">
        <v>132</v>
      </c>
      <c r="H31" s="71" t="s">
        <v>347</v>
      </c>
      <c r="I31" s="64"/>
      <c r="J31" s="61"/>
    </row>
    <row r="32" spans="1:10" ht="17.25" customHeight="1">
      <c r="A32" s="59">
        <v>302</v>
      </c>
      <c r="B32" s="59">
        <v>13</v>
      </c>
      <c r="C32" s="70" t="s">
        <v>251</v>
      </c>
      <c r="D32" s="64">
        <v>6</v>
      </c>
      <c r="E32" s="66"/>
      <c r="F32" s="59">
        <v>310</v>
      </c>
      <c r="G32" s="69" t="s">
        <v>134</v>
      </c>
      <c r="H32" s="71" t="s">
        <v>348</v>
      </c>
      <c r="I32" s="68"/>
      <c r="J32" s="61"/>
    </row>
    <row r="33" spans="1:10" ht="17.25" customHeight="1">
      <c r="A33" s="59">
        <v>302</v>
      </c>
      <c r="B33" s="59">
        <v>14</v>
      </c>
      <c r="C33" s="70" t="s">
        <v>349</v>
      </c>
      <c r="D33" s="64"/>
      <c r="E33" s="66"/>
      <c r="F33" s="59">
        <v>310</v>
      </c>
      <c r="G33" s="69" t="s">
        <v>350</v>
      </c>
      <c r="H33" s="71" t="s">
        <v>351</v>
      </c>
      <c r="I33" s="64"/>
      <c r="J33" s="61"/>
    </row>
    <row r="34" spans="1:10" ht="17.25" customHeight="1">
      <c r="A34" s="59">
        <v>302</v>
      </c>
      <c r="B34" s="59">
        <v>15</v>
      </c>
      <c r="C34" s="70" t="s">
        <v>237</v>
      </c>
      <c r="D34" s="64">
        <v>65</v>
      </c>
      <c r="E34" s="66"/>
      <c r="F34" s="59">
        <v>310</v>
      </c>
      <c r="G34" s="69" t="s">
        <v>146</v>
      </c>
      <c r="H34" s="71" t="s">
        <v>352</v>
      </c>
      <c r="I34" s="64"/>
      <c r="J34" s="61"/>
    </row>
    <row r="35" spans="1:10" ht="17.25" customHeight="1">
      <c r="A35" s="59">
        <v>302</v>
      </c>
      <c r="B35" s="59">
        <v>16</v>
      </c>
      <c r="C35" s="70" t="s">
        <v>238</v>
      </c>
      <c r="D35" s="64">
        <v>312.88</v>
      </c>
      <c r="E35" s="66"/>
      <c r="F35" s="59">
        <v>310</v>
      </c>
      <c r="G35" s="69" t="s">
        <v>353</v>
      </c>
      <c r="H35" s="71" t="s">
        <v>354</v>
      </c>
      <c r="I35" s="64"/>
      <c r="J35" s="61"/>
    </row>
    <row r="36" spans="1:10" ht="17.25" customHeight="1">
      <c r="A36" s="59">
        <v>302</v>
      </c>
      <c r="B36" s="59">
        <v>17</v>
      </c>
      <c r="C36" s="70" t="s">
        <v>245</v>
      </c>
      <c r="D36" s="64">
        <v>1</v>
      </c>
      <c r="E36" s="66"/>
      <c r="F36" s="59">
        <v>310</v>
      </c>
      <c r="G36" s="69" t="s">
        <v>320</v>
      </c>
      <c r="H36" s="71" t="s">
        <v>355</v>
      </c>
      <c r="I36" s="64"/>
      <c r="J36" s="61"/>
    </row>
    <row r="37" spans="1:10" ht="17.25" customHeight="1">
      <c r="A37" s="59">
        <v>302</v>
      </c>
      <c r="B37" s="59">
        <v>18</v>
      </c>
      <c r="C37" s="70" t="s">
        <v>240</v>
      </c>
      <c r="D37" s="64">
        <v>5</v>
      </c>
      <c r="E37" s="66"/>
      <c r="F37" s="59">
        <v>310</v>
      </c>
      <c r="G37" s="69" t="s">
        <v>323</v>
      </c>
      <c r="H37" s="71" t="s">
        <v>356</v>
      </c>
      <c r="I37" s="64"/>
      <c r="J37" s="61"/>
    </row>
    <row r="38" spans="1:10" ht="17.25" customHeight="1">
      <c r="A38" s="59">
        <v>302</v>
      </c>
      <c r="B38" s="59">
        <v>24</v>
      </c>
      <c r="C38" s="70" t="s">
        <v>357</v>
      </c>
      <c r="D38" s="64"/>
      <c r="E38" s="66"/>
      <c r="F38" s="59">
        <v>310</v>
      </c>
      <c r="G38" s="69" t="s">
        <v>326</v>
      </c>
      <c r="H38" s="71" t="s">
        <v>358</v>
      </c>
      <c r="I38" s="64"/>
      <c r="J38" s="61"/>
    </row>
    <row r="39" spans="1:10" ht="17.25" customHeight="1">
      <c r="A39" s="59">
        <v>302</v>
      </c>
      <c r="B39" s="59">
        <v>25</v>
      </c>
      <c r="C39" s="70" t="s">
        <v>359</v>
      </c>
      <c r="D39" s="64"/>
      <c r="E39" s="66"/>
      <c r="F39" s="59">
        <v>310</v>
      </c>
      <c r="G39" s="69" t="s">
        <v>329</v>
      </c>
      <c r="H39" s="71" t="s">
        <v>360</v>
      </c>
      <c r="I39" s="64"/>
      <c r="J39" s="61"/>
    </row>
    <row r="40" spans="1:10" ht="17.25" customHeight="1">
      <c r="A40" s="59">
        <v>302</v>
      </c>
      <c r="B40" s="59">
        <v>26</v>
      </c>
      <c r="C40" s="70" t="s">
        <v>361</v>
      </c>
      <c r="D40" s="64">
        <v>30</v>
      </c>
      <c r="E40" s="66"/>
      <c r="F40" s="59">
        <v>310</v>
      </c>
      <c r="G40" s="69" t="s">
        <v>120</v>
      </c>
      <c r="H40" s="71" t="s">
        <v>362</v>
      </c>
      <c r="I40" s="64">
        <v>1769.24</v>
      </c>
      <c r="J40" s="61"/>
    </row>
    <row r="41" spans="1:10" ht="17.25" customHeight="1">
      <c r="A41" s="59">
        <v>302</v>
      </c>
      <c r="B41" s="59">
        <v>27</v>
      </c>
      <c r="C41" s="70" t="s">
        <v>242</v>
      </c>
      <c r="D41" s="64">
        <v>226.56</v>
      </c>
      <c r="E41" s="66"/>
      <c r="F41" s="59">
        <v>311</v>
      </c>
      <c r="G41" s="69"/>
      <c r="H41" s="67" t="s">
        <v>363</v>
      </c>
      <c r="I41" s="64">
        <v>0</v>
      </c>
      <c r="J41" s="61"/>
    </row>
    <row r="42" spans="1:10" ht="17.25" customHeight="1">
      <c r="A42" s="59">
        <v>302</v>
      </c>
      <c r="B42" s="59">
        <v>28</v>
      </c>
      <c r="C42" s="70" t="s">
        <v>364</v>
      </c>
      <c r="D42" s="64"/>
      <c r="E42" s="66"/>
      <c r="F42" s="59">
        <v>311</v>
      </c>
      <c r="G42" s="69" t="s">
        <v>112</v>
      </c>
      <c r="H42" s="69" t="s">
        <v>365</v>
      </c>
      <c r="I42" s="64"/>
      <c r="J42" s="61"/>
    </row>
    <row r="43" spans="1:10" ht="17.25" customHeight="1">
      <c r="A43" s="59">
        <v>302</v>
      </c>
      <c r="B43" s="59">
        <v>29</v>
      </c>
      <c r="C43" s="70" t="s">
        <v>366</v>
      </c>
      <c r="D43" s="64">
        <v>407.69</v>
      </c>
      <c r="E43" s="66"/>
      <c r="F43" s="59">
        <v>311</v>
      </c>
      <c r="G43" s="69" t="s">
        <v>120</v>
      </c>
      <c r="H43" s="69" t="s">
        <v>367</v>
      </c>
      <c r="I43" s="64"/>
      <c r="J43" s="61"/>
    </row>
    <row r="44" spans="1:10" ht="17.25" customHeight="1">
      <c r="A44" s="59">
        <v>302</v>
      </c>
      <c r="B44" s="59">
        <v>31</v>
      </c>
      <c r="C44" s="70" t="s">
        <v>249</v>
      </c>
      <c r="D44" s="64">
        <v>4</v>
      </c>
      <c r="E44" s="66"/>
      <c r="F44" s="59">
        <v>312</v>
      </c>
      <c r="G44" s="69"/>
      <c r="H44" s="73" t="s">
        <v>226</v>
      </c>
      <c r="I44" s="64">
        <v>0</v>
      </c>
      <c r="J44" s="61"/>
    </row>
    <row r="45" spans="1:10" ht="17.25" customHeight="1">
      <c r="A45" s="59">
        <v>302</v>
      </c>
      <c r="B45" s="59">
        <v>39</v>
      </c>
      <c r="C45" s="70" t="s">
        <v>368</v>
      </c>
      <c r="D45" s="64">
        <v>38.58</v>
      </c>
      <c r="E45" s="66"/>
      <c r="F45" s="59">
        <v>312</v>
      </c>
      <c r="G45" s="69" t="s">
        <v>112</v>
      </c>
      <c r="H45" s="69" t="s">
        <v>365</v>
      </c>
      <c r="I45" s="64"/>
      <c r="J45" s="61"/>
    </row>
    <row r="46" spans="1:10" ht="17.25" customHeight="1">
      <c r="A46" s="59">
        <v>302</v>
      </c>
      <c r="B46" s="59">
        <v>40</v>
      </c>
      <c r="C46" s="70" t="s">
        <v>369</v>
      </c>
      <c r="D46" s="64"/>
      <c r="E46" s="66"/>
      <c r="F46" s="59">
        <v>312</v>
      </c>
      <c r="G46" s="69" t="s">
        <v>118</v>
      </c>
      <c r="H46" s="69" t="s">
        <v>370</v>
      </c>
      <c r="I46" s="64"/>
      <c r="J46" s="61"/>
    </row>
    <row r="47" spans="1:10" ht="17.25" customHeight="1">
      <c r="A47" s="59">
        <v>302</v>
      </c>
      <c r="B47" s="59">
        <v>99</v>
      </c>
      <c r="C47" s="70" t="s">
        <v>253</v>
      </c>
      <c r="D47" s="64">
        <v>975.74</v>
      </c>
      <c r="E47" s="66"/>
      <c r="F47" s="59">
        <v>312</v>
      </c>
      <c r="G47" s="69" t="s">
        <v>125</v>
      </c>
      <c r="H47" s="69" t="s">
        <v>371</v>
      </c>
      <c r="I47" s="64"/>
      <c r="J47" s="61"/>
    </row>
    <row r="48" spans="1:10" ht="17.25" customHeight="1">
      <c r="A48" s="59">
        <v>303</v>
      </c>
      <c r="B48" s="66"/>
      <c r="C48" s="67" t="s">
        <v>372</v>
      </c>
      <c r="D48" s="68">
        <v>3002.98</v>
      </c>
      <c r="E48" s="66"/>
      <c r="F48" s="59">
        <v>312</v>
      </c>
      <c r="G48" s="69" t="s">
        <v>142</v>
      </c>
      <c r="H48" s="69" t="s">
        <v>373</v>
      </c>
      <c r="I48" s="64"/>
      <c r="J48" s="61"/>
    </row>
    <row r="49" spans="1:10" ht="17.25" customHeight="1">
      <c r="A49" s="59">
        <v>303</v>
      </c>
      <c r="B49" s="69" t="s">
        <v>112</v>
      </c>
      <c r="C49" s="71" t="s">
        <v>374</v>
      </c>
      <c r="D49" s="64">
        <v>213.81</v>
      </c>
      <c r="E49" s="66"/>
      <c r="F49" s="59">
        <v>312</v>
      </c>
      <c r="G49" s="69" t="s">
        <v>120</v>
      </c>
      <c r="H49" s="71" t="s">
        <v>375</v>
      </c>
      <c r="I49" s="64"/>
      <c r="J49" s="61"/>
    </row>
    <row r="50" spans="1:10" ht="17.25" customHeight="1">
      <c r="A50" s="59">
        <v>303</v>
      </c>
      <c r="B50" s="69" t="s">
        <v>116</v>
      </c>
      <c r="C50" s="71" t="s">
        <v>376</v>
      </c>
      <c r="D50" s="64">
        <v>387.07</v>
      </c>
      <c r="E50" s="66"/>
      <c r="F50" s="59">
        <v>313</v>
      </c>
      <c r="G50" s="69"/>
      <c r="H50" s="67" t="s">
        <v>252</v>
      </c>
      <c r="I50" s="64">
        <v>0</v>
      </c>
      <c r="J50" s="61"/>
    </row>
    <row r="51" spans="1:10" ht="17.25" customHeight="1">
      <c r="A51" s="59">
        <v>303</v>
      </c>
      <c r="B51" s="69" t="s">
        <v>118</v>
      </c>
      <c r="C51" s="71" t="s">
        <v>377</v>
      </c>
      <c r="D51" s="64"/>
      <c r="E51" s="66"/>
      <c r="F51" s="59">
        <v>313</v>
      </c>
      <c r="G51" s="69" t="s">
        <v>112</v>
      </c>
      <c r="H51" s="71" t="s">
        <v>378</v>
      </c>
      <c r="I51" s="64"/>
      <c r="J51" s="61"/>
    </row>
    <row r="52" spans="1:10" ht="17.25" customHeight="1">
      <c r="A52" s="59">
        <v>303</v>
      </c>
      <c r="B52" s="69" t="s">
        <v>125</v>
      </c>
      <c r="C52" s="71" t="s">
        <v>379</v>
      </c>
      <c r="D52" s="64"/>
      <c r="E52" s="66"/>
      <c r="F52" s="59">
        <v>313</v>
      </c>
      <c r="G52" s="69" t="s">
        <v>116</v>
      </c>
      <c r="H52" s="71" t="s">
        <v>380</v>
      </c>
      <c r="I52" s="64"/>
      <c r="J52" s="61"/>
    </row>
    <row r="53" spans="1:10" ht="17.25" customHeight="1">
      <c r="A53" s="59">
        <v>303</v>
      </c>
      <c r="B53" s="69" t="s">
        <v>142</v>
      </c>
      <c r="C53" s="71" t="s">
        <v>381</v>
      </c>
      <c r="D53" s="64">
        <v>313.64999999999998</v>
      </c>
      <c r="E53" s="66"/>
      <c r="F53" s="59">
        <v>364</v>
      </c>
      <c r="G53" s="69"/>
      <c r="H53" s="67" t="s">
        <v>278</v>
      </c>
      <c r="I53" s="64">
        <f>I54</f>
        <v>0</v>
      </c>
      <c r="J53" s="61"/>
    </row>
    <row r="54" spans="1:10" ht="19.5" customHeight="1">
      <c r="A54" s="59">
        <v>303</v>
      </c>
      <c r="B54" s="69" t="s">
        <v>244</v>
      </c>
      <c r="C54" s="71" t="s">
        <v>382</v>
      </c>
      <c r="D54" s="64"/>
      <c r="E54" s="66"/>
      <c r="F54" s="59">
        <v>36401</v>
      </c>
      <c r="G54" s="69"/>
      <c r="H54" s="71" t="s">
        <v>383</v>
      </c>
      <c r="I54" s="64"/>
      <c r="J54" s="61"/>
    </row>
    <row r="55" spans="1:10" ht="17.25" customHeight="1">
      <c r="A55" s="59">
        <v>303</v>
      </c>
      <c r="B55" s="69" t="s">
        <v>130</v>
      </c>
      <c r="C55" s="71" t="s">
        <v>384</v>
      </c>
      <c r="D55" s="64"/>
      <c r="E55" s="66"/>
      <c r="F55" s="59">
        <v>399</v>
      </c>
      <c r="G55" s="69"/>
      <c r="H55" s="67" t="s">
        <v>385</v>
      </c>
      <c r="I55" s="64">
        <v>0</v>
      </c>
      <c r="J55" s="61"/>
    </row>
    <row r="56" spans="1:10" ht="19.5" customHeight="1">
      <c r="A56" s="59">
        <v>303</v>
      </c>
      <c r="B56" s="69" t="s">
        <v>132</v>
      </c>
      <c r="C56" s="71" t="s">
        <v>386</v>
      </c>
      <c r="D56" s="64">
        <v>710.55</v>
      </c>
      <c r="E56" s="66"/>
      <c r="F56" s="59">
        <v>399</v>
      </c>
      <c r="G56" s="69" t="s">
        <v>244</v>
      </c>
      <c r="H56" s="71" t="s">
        <v>387</v>
      </c>
      <c r="I56" s="64"/>
      <c r="J56" s="61"/>
    </row>
    <row r="57" spans="1:10" ht="17.25" customHeight="1">
      <c r="A57" s="59">
        <v>303</v>
      </c>
      <c r="B57" s="69" t="s">
        <v>134</v>
      </c>
      <c r="C57" s="71" t="s">
        <v>388</v>
      </c>
      <c r="D57" s="64">
        <v>500</v>
      </c>
      <c r="E57" s="66"/>
      <c r="F57" s="59">
        <v>399</v>
      </c>
      <c r="G57" s="69" t="s">
        <v>130</v>
      </c>
      <c r="H57" s="71" t="s">
        <v>389</v>
      </c>
      <c r="I57" s="64"/>
      <c r="J57" s="61"/>
    </row>
    <row r="58" spans="1:10" ht="17.25" customHeight="1">
      <c r="A58" s="59">
        <v>303</v>
      </c>
      <c r="B58" s="69" t="s">
        <v>350</v>
      </c>
      <c r="C58" s="71" t="s">
        <v>390</v>
      </c>
      <c r="D58" s="64"/>
      <c r="E58" s="66"/>
      <c r="F58" s="66">
        <v>399</v>
      </c>
      <c r="G58" s="69" t="s">
        <v>132</v>
      </c>
      <c r="H58" s="69" t="s">
        <v>290</v>
      </c>
      <c r="I58" s="66"/>
      <c r="J58" s="61"/>
    </row>
    <row r="59" spans="1:10" ht="17.25" customHeight="1">
      <c r="A59" s="59">
        <v>303</v>
      </c>
      <c r="B59" s="59">
        <v>99</v>
      </c>
      <c r="C59" s="71" t="s">
        <v>391</v>
      </c>
      <c r="D59" s="64">
        <v>877.9</v>
      </c>
      <c r="E59" s="66"/>
      <c r="F59" s="66">
        <v>399</v>
      </c>
      <c r="G59" s="69" t="s">
        <v>120</v>
      </c>
      <c r="H59" s="69" t="s">
        <v>392</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393</v>
      </c>
      <c r="B1" s="157"/>
      <c r="C1" s="157"/>
      <c r="D1" s="157"/>
      <c r="E1" s="157"/>
      <c r="F1" s="157"/>
      <c r="G1" s="157"/>
      <c r="H1" s="157"/>
      <c r="I1" s="158"/>
      <c r="J1" s="55"/>
    </row>
    <row r="2" spans="1:10" ht="14.25" customHeight="1">
      <c r="A2" s="162" t="s">
        <v>768</v>
      </c>
      <c r="B2" s="162"/>
      <c r="C2" s="162"/>
      <c r="D2" s="56"/>
      <c r="E2" s="56"/>
      <c r="F2" s="56"/>
      <c r="G2" s="57"/>
      <c r="H2" s="56"/>
      <c r="I2" s="57" t="s">
        <v>1</v>
      </c>
      <c r="J2" s="55"/>
    </row>
    <row r="3" spans="1:10" ht="26.25" customHeight="1">
      <c r="A3" s="159" t="s">
        <v>294</v>
      </c>
      <c r="B3" s="160"/>
      <c r="C3" s="161" t="s">
        <v>96</v>
      </c>
      <c r="D3" s="161" t="s">
        <v>224</v>
      </c>
      <c r="E3" s="60"/>
      <c r="F3" s="159" t="s">
        <v>294</v>
      </c>
      <c r="G3" s="160"/>
      <c r="H3" s="161" t="s">
        <v>96</v>
      </c>
      <c r="I3" s="161" t="s">
        <v>224</v>
      </c>
      <c r="J3" s="61"/>
    </row>
    <row r="4" spans="1:10" ht="18" customHeight="1">
      <c r="A4" s="58" t="s">
        <v>100</v>
      </c>
      <c r="B4" s="58" t="s">
        <v>101</v>
      </c>
      <c r="C4" s="160"/>
      <c r="D4" s="160"/>
      <c r="E4" s="60"/>
      <c r="F4" s="58" t="s">
        <v>100</v>
      </c>
      <c r="G4" s="58" t="s">
        <v>101</v>
      </c>
      <c r="H4" s="160"/>
      <c r="I4" s="160"/>
      <c r="J4" s="61"/>
    </row>
    <row r="5" spans="1:10" ht="24.75" customHeight="1">
      <c r="A5" s="62"/>
      <c r="B5" s="62"/>
      <c r="C5" s="71" t="s">
        <v>394</v>
      </c>
      <c r="D5" s="64">
        <f>SUM(D6+D20+D48+I6+I11+I24+I41+I44+I50+I53)</f>
        <v>30353.100000000002</v>
      </c>
      <c r="E5" s="65"/>
      <c r="F5" s="65"/>
      <c r="G5" s="63"/>
      <c r="H5" s="66"/>
      <c r="I5" s="65"/>
      <c r="J5" s="61"/>
    </row>
    <row r="6" spans="1:10" ht="17.25" customHeight="1">
      <c r="A6" s="59">
        <v>301</v>
      </c>
      <c r="B6" s="66"/>
      <c r="C6" s="67" t="s">
        <v>296</v>
      </c>
      <c r="D6" s="68">
        <v>29168.48</v>
      </c>
      <c r="E6" s="66"/>
      <c r="F6" s="59">
        <v>307</v>
      </c>
      <c r="G6" s="69"/>
      <c r="H6" s="67" t="s">
        <v>258</v>
      </c>
      <c r="I6" s="64"/>
      <c r="J6" s="61"/>
    </row>
    <row r="7" spans="1:10" ht="17.25" customHeight="1">
      <c r="A7" s="59">
        <v>301</v>
      </c>
      <c r="B7" s="69" t="s">
        <v>112</v>
      </c>
      <c r="C7" s="70" t="s">
        <v>297</v>
      </c>
      <c r="D7" s="64">
        <v>16222.5</v>
      </c>
      <c r="E7" s="66"/>
      <c r="F7" s="59">
        <v>307</v>
      </c>
      <c r="G7" s="69" t="s">
        <v>112</v>
      </c>
      <c r="H7" s="71" t="s">
        <v>395</v>
      </c>
      <c r="I7" s="64"/>
      <c r="J7" s="61"/>
    </row>
    <row r="8" spans="1:10" ht="17.25" customHeight="1">
      <c r="A8" s="59">
        <v>301</v>
      </c>
      <c r="B8" s="69" t="s">
        <v>116</v>
      </c>
      <c r="C8" s="70" t="s">
        <v>299</v>
      </c>
      <c r="D8" s="64">
        <v>1950.58</v>
      </c>
      <c r="E8" s="66"/>
      <c r="F8" s="59">
        <v>307</v>
      </c>
      <c r="G8" s="69" t="s">
        <v>116</v>
      </c>
      <c r="H8" s="71" t="s">
        <v>396</v>
      </c>
      <c r="I8" s="64"/>
      <c r="J8" s="61"/>
    </row>
    <row r="9" spans="1:10" ht="17.25" customHeight="1">
      <c r="A9" s="59">
        <v>301</v>
      </c>
      <c r="B9" s="69" t="s">
        <v>118</v>
      </c>
      <c r="C9" s="70" t="s">
        <v>301</v>
      </c>
      <c r="D9" s="64"/>
      <c r="E9" s="66"/>
      <c r="F9" s="59">
        <v>307</v>
      </c>
      <c r="G9" s="69" t="s">
        <v>118</v>
      </c>
      <c r="H9" s="71" t="s">
        <v>397</v>
      </c>
      <c r="I9" s="64"/>
      <c r="J9" s="61"/>
    </row>
    <row r="10" spans="1:10" ht="17.25" customHeight="1">
      <c r="A10" s="59">
        <v>301</v>
      </c>
      <c r="B10" s="69" t="s">
        <v>244</v>
      </c>
      <c r="C10" s="70" t="s">
        <v>303</v>
      </c>
      <c r="D10" s="64"/>
      <c r="E10" s="66"/>
      <c r="F10" s="59">
        <v>307</v>
      </c>
      <c r="G10" s="69" t="s">
        <v>125</v>
      </c>
      <c r="H10" s="71" t="s">
        <v>398</v>
      </c>
      <c r="I10" s="64"/>
      <c r="J10" s="61"/>
    </row>
    <row r="11" spans="1:10" ht="17.25" customHeight="1">
      <c r="A11" s="59">
        <v>301</v>
      </c>
      <c r="B11" s="69" t="s">
        <v>130</v>
      </c>
      <c r="C11" s="70" t="s">
        <v>305</v>
      </c>
      <c r="D11" s="64">
        <v>3760.2</v>
      </c>
      <c r="E11" s="66"/>
      <c r="F11" s="59">
        <v>309</v>
      </c>
      <c r="G11" s="69"/>
      <c r="H11" s="67" t="s">
        <v>306</v>
      </c>
      <c r="I11" s="64"/>
      <c r="J11" s="61"/>
    </row>
    <row r="12" spans="1:10" ht="17.25" customHeight="1">
      <c r="A12" s="59">
        <v>301</v>
      </c>
      <c r="B12" s="69" t="s">
        <v>132</v>
      </c>
      <c r="C12" s="70" t="s">
        <v>307</v>
      </c>
      <c r="D12" s="64">
        <v>4248.67</v>
      </c>
      <c r="E12" s="66"/>
      <c r="F12" s="59">
        <v>309</v>
      </c>
      <c r="G12" s="69" t="s">
        <v>112</v>
      </c>
      <c r="H12" s="71" t="s">
        <v>399</v>
      </c>
      <c r="I12" s="64"/>
      <c r="J12" s="61"/>
    </row>
    <row r="13" spans="1:10" ht="17.25" customHeight="1">
      <c r="A13" s="59">
        <v>301</v>
      </c>
      <c r="B13" s="69" t="s">
        <v>134</v>
      </c>
      <c r="C13" s="70" t="s">
        <v>309</v>
      </c>
      <c r="D13" s="64"/>
      <c r="E13" s="66"/>
      <c r="F13" s="59">
        <v>309</v>
      </c>
      <c r="G13" s="69" t="s">
        <v>116</v>
      </c>
      <c r="H13" s="71" t="s">
        <v>400</v>
      </c>
      <c r="I13" s="64"/>
      <c r="J13" s="61"/>
    </row>
    <row r="14" spans="1:10" ht="17.25" customHeight="1">
      <c r="A14" s="59">
        <v>301</v>
      </c>
      <c r="B14" s="59">
        <v>10</v>
      </c>
      <c r="C14" s="70" t="s">
        <v>311</v>
      </c>
      <c r="D14" s="64">
        <v>1274.69</v>
      </c>
      <c r="E14" s="66"/>
      <c r="F14" s="59">
        <v>309</v>
      </c>
      <c r="G14" s="69" t="s">
        <v>118</v>
      </c>
      <c r="H14" s="71" t="s">
        <v>401</v>
      </c>
      <c r="I14" s="64"/>
      <c r="J14" s="61"/>
    </row>
    <row r="15" spans="1:10" ht="17.25" customHeight="1">
      <c r="A15" s="59">
        <v>301</v>
      </c>
      <c r="B15" s="59">
        <v>11</v>
      </c>
      <c r="C15" s="70" t="s">
        <v>313</v>
      </c>
      <c r="D15" s="64"/>
      <c r="E15" s="66"/>
      <c r="F15" s="59">
        <v>309</v>
      </c>
      <c r="G15" s="69" t="s">
        <v>142</v>
      </c>
      <c r="H15" s="71" t="s">
        <v>342</v>
      </c>
      <c r="I15" s="64"/>
      <c r="J15" s="61"/>
    </row>
    <row r="16" spans="1:10" ht="17.25" customHeight="1">
      <c r="A16" s="59">
        <v>301</v>
      </c>
      <c r="B16" s="59">
        <v>12</v>
      </c>
      <c r="C16" s="70" t="s">
        <v>315</v>
      </c>
      <c r="D16" s="64">
        <v>224.7</v>
      </c>
      <c r="E16" s="66"/>
      <c r="F16" s="59">
        <v>309</v>
      </c>
      <c r="G16" s="69" t="s">
        <v>244</v>
      </c>
      <c r="H16" s="71" t="s">
        <v>344</v>
      </c>
      <c r="I16" s="64"/>
      <c r="J16" s="61"/>
    </row>
    <row r="17" spans="1:10" ht="17.25" customHeight="1">
      <c r="A17" s="59">
        <v>301</v>
      </c>
      <c r="B17" s="59">
        <v>13</v>
      </c>
      <c r="C17" s="70" t="s">
        <v>231</v>
      </c>
      <c r="D17" s="64">
        <v>1487.14</v>
      </c>
      <c r="E17" s="66"/>
      <c r="F17" s="59">
        <v>309</v>
      </c>
      <c r="G17" s="69" t="s">
        <v>130</v>
      </c>
      <c r="H17" s="71" t="s">
        <v>346</v>
      </c>
      <c r="I17" s="64"/>
      <c r="J17" s="61"/>
    </row>
    <row r="18" spans="1:10" ht="24.75" customHeight="1">
      <c r="A18" s="59">
        <v>301</v>
      </c>
      <c r="B18" s="59">
        <v>14</v>
      </c>
      <c r="C18" s="70" t="s">
        <v>318</v>
      </c>
      <c r="D18" s="64"/>
      <c r="E18" s="66"/>
      <c r="F18" s="59">
        <v>309</v>
      </c>
      <c r="G18" s="69" t="s">
        <v>132</v>
      </c>
      <c r="H18" s="71" t="s">
        <v>347</v>
      </c>
      <c r="I18" s="64"/>
      <c r="J18" s="61"/>
    </row>
    <row r="19" spans="1:10" ht="24.75" customHeight="1">
      <c r="A19" s="59">
        <v>301</v>
      </c>
      <c r="B19" s="59">
        <v>99</v>
      </c>
      <c r="C19" s="70" t="s">
        <v>233</v>
      </c>
      <c r="D19" s="64"/>
      <c r="E19" s="66"/>
      <c r="F19" s="59">
        <v>309</v>
      </c>
      <c r="G19" s="69" t="s">
        <v>320</v>
      </c>
      <c r="H19" s="71" t="s">
        <v>355</v>
      </c>
      <c r="I19" s="64"/>
      <c r="J19" s="61"/>
    </row>
    <row r="20" spans="1:10" ht="17.25" customHeight="1">
      <c r="A20" s="59">
        <v>302</v>
      </c>
      <c r="B20" s="66"/>
      <c r="C20" s="67" t="s">
        <v>322</v>
      </c>
      <c r="D20" s="64">
        <v>432.36</v>
      </c>
      <c r="E20" s="66"/>
      <c r="F20" s="59">
        <v>309</v>
      </c>
      <c r="G20" s="69" t="s">
        <v>323</v>
      </c>
      <c r="H20" s="71" t="s">
        <v>356</v>
      </c>
      <c r="I20" s="64"/>
      <c r="J20" s="61"/>
    </row>
    <row r="21" spans="1:10" ht="16.5" customHeight="1">
      <c r="A21" s="59">
        <v>302</v>
      </c>
      <c r="B21" s="69" t="s">
        <v>112</v>
      </c>
      <c r="C21" s="70" t="s">
        <v>325</v>
      </c>
      <c r="D21" s="68">
        <v>0.9</v>
      </c>
      <c r="E21" s="66"/>
      <c r="F21" s="59">
        <v>309</v>
      </c>
      <c r="G21" s="69" t="s">
        <v>326</v>
      </c>
      <c r="H21" s="71" t="s">
        <v>358</v>
      </c>
      <c r="I21" s="64"/>
      <c r="J21" s="61"/>
    </row>
    <row r="22" spans="1:10" ht="17.25" customHeight="1">
      <c r="A22" s="59">
        <v>302</v>
      </c>
      <c r="B22" s="69" t="s">
        <v>116</v>
      </c>
      <c r="C22" s="70" t="s">
        <v>328</v>
      </c>
      <c r="D22" s="64">
        <v>0.5</v>
      </c>
      <c r="E22" s="66"/>
      <c r="F22" s="59">
        <v>309</v>
      </c>
      <c r="G22" s="69" t="s">
        <v>329</v>
      </c>
      <c r="H22" s="71" t="s">
        <v>360</v>
      </c>
      <c r="I22" s="64"/>
      <c r="J22" s="61"/>
    </row>
    <row r="23" spans="1:10" ht="17.25" customHeight="1">
      <c r="A23" s="59">
        <v>302</v>
      </c>
      <c r="B23" s="69" t="s">
        <v>118</v>
      </c>
      <c r="C23" s="70" t="s">
        <v>331</v>
      </c>
      <c r="D23" s="64"/>
      <c r="E23" s="66"/>
      <c r="F23" s="59">
        <v>309</v>
      </c>
      <c r="G23" s="69" t="s">
        <v>120</v>
      </c>
      <c r="H23" s="71" t="s">
        <v>402</v>
      </c>
      <c r="I23" s="64"/>
      <c r="J23" s="61"/>
    </row>
    <row r="24" spans="1:10" ht="17.25" customHeight="1">
      <c r="A24" s="59">
        <v>302</v>
      </c>
      <c r="B24" s="69" t="s">
        <v>125</v>
      </c>
      <c r="C24" s="70" t="s">
        <v>333</v>
      </c>
      <c r="D24" s="64">
        <v>0.1</v>
      </c>
      <c r="E24" s="66"/>
      <c r="F24" s="59">
        <v>310</v>
      </c>
      <c r="G24" s="69"/>
      <c r="H24" s="73" t="s">
        <v>334</v>
      </c>
      <c r="I24" s="64">
        <v>0.7</v>
      </c>
      <c r="J24" s="61"/>
    </row>
    <row r="25" spans="1:10" ht="17.25" customHeight="1">
      <c r="A25" s="59">
        <v>302</v>
      </c>
      <c r="B25" s="69" t="s">
        <v>142</v>
      </c>
      <c r="C25" s="70" t="s">
        <v>335</v>
      </c>
      <c r="D25" s="64">
        <v>0.1</v>
      </c>
      <c r="E25" s="66"/>
      <c r="F25" s="59">
        <v>310</v>
      </c>
      <c r="G25" s="69" t="s">
        <v>112</v>
      </c>
      <c r="H25" s="69" t="s">
        <v>403</v>
      </c>
      <c r="I25" s="64"/>
      <c r="J25" s="61"/>
    </row>
    <row r="26" spans="1:10" ht="17.25" customHeight="1">
      <c r="A26" s="59">
        <v>302</v>
      </c>
      <c r="B26" s="69" t="s">
        <v>244</v>
      </c>
      <c r="C26" s="70" t="s">
        <v>337</v>
      </c>
      <c r="D26" s="64">
        <v>5</v>
      </c>
      <c r="E26" s="66"/>
      <c r="F26" s="59">
        <v>310</v>
      </c>
      <c r="G26" s="69" t="s">
        <v>116</v>
      </c>
      <c r="H26" s="69" t="s">
        <v>404</v>
      </c>
      <c r="I26" s="64">
        <v>0.7</v>
      </c>
      <c r="J26" s="61"/>
    </row>
    <row r="27" spans="1:10" ht="20.25" customHeight="1">
      <c r="A27" s="59">
        <v>302</v>
      </c>
      <c r="B27" s="69" t="s">
        <v>130</v>
      </c>
      <c r="C27" s="70" t="s">
        <v>339</v>
      </c>
      <c r="D27" s="64">
        <v>2.4900000000000002</v>
      </c>
      <c r="E27" s="66"/>
      <c r="F27" s="59">
        <v>310</v>
      </c>
      <c r="G27" s="69" t="s">
        <v>118</v>
      </c>
      <c r="H27" s="69" t="s">
        <v>405</v>
      </c>
      <c r="I27" s="64"/>
      <c r="J27" s="61"/>
    </row>
    <row r="28" spans="1:10" ht="17.25" customHeight="1">
      <c r="A28" s="59">
        <v>302</v>
      </c>
      <c r="B28" s="69" t="s">
        <v>132</v>
      </c>
      <c r="C28" s="70" t="s">
        <v>341</v>
      </c>
      <c r="D28" s="64"/>
      <c r="E28" s="66"/>
      <c r="F28" s="59">
        <v>310</v>
      </c>
      <c r="G28" s="69" t="s">
        <v>142</v>
      </c>
      <c r="H28" s="71" t="s">
        <v>406</v>
      </c>
      <c r="I28" s="64"/>
      <c r="J28" s="61"/>
    </row>
    <row r="29" spans="1:10" ht="17.25" customHeight="1">
      <c r="A29" s="59">
        <v>302</v>
      </c>
      <c r="B29" s="69" t="s">
        <v>134</v>
      </c>
      <c r="C29" s="70" t="s">
        <v>343</v>
      </c>
      <c r="D29" s="64"/>
      <c r="E29" s="66"/>
      <c r="F29" s="59">
        <v>310</v>
      </c>
      <c r="G29" s="69" t="s">
        <v>244</v>
      </c>
      <c r="H29" s="71" t="s">
        <v>407</v>
      </c>
      <c r="I29" s="64"/>
      <c r="J29" s="61"/>
    </row>
    <row r="30" spans="1:10" ht="17.25" customHeight="1">
      <c r="A30" s="59">
        <v>302</v>
      </c>
      <c r="B30" s="59">
        <v>11</v>
      </c>
      <c r="C30" s="70" t="s">
        <v>345</v>
      </c>
      <c r="D30" s="64">
        <v>1</v>
      </c>
      <c r="E30" s="66"/>
      <c r="F30" s="59">
        <v>310</v>
      </c>
      <c r="G30" s="69" t="s">
        <v>130</v>
      </c>
      <c r="H30" s="71" t="s">
        <v>408</v>
      </c>
      <c r="I30" s="64"/>
      <c r="J30" s="61"/>
    </row>
    <row r="31" spans="1:10" ht="20.25" customHeight="1">
      <c r="A31" s="59">
        <v>302</v>
      </c>
      <c r="B31" s="59">
        <v>12</v>
      </c>
      <c r="C31" s="70" t="s">
        <v>247</v>
      </c>
      <c r="D31" s="64"/>
      <c r="E31" s="66"/>
      <c r="F31" s="59">
        <v>310</v>
      </c>
      <c r="G31" s="69" t="s">
        <v>132</v>
      </c>
      <c r="H31" s="71" t="s">
        <v>409</v>
      </c>
      <c r="I31" s="64"/>
      <c r="J31" s="61"/>
    </row>
    <row r="32" spans="1:10" ht="17.25" customHeight="1">
      <c r="A32" s="59">
        <v>302</v>
      </c>
      <c r="B32" s="59">
        <v>13</v>
      </c>
      <c r="C32" s="70" t="s">
        <v>251</v>
      </c>
      <c r="D32" s="64">
        <v>1</v>
      </c>
      <c r="E32" s="66"/>
      <c r="F32" s="59">
        <v>310</v>
      </c>
      <c r="G32" s="69" t="s">
        <v>134</v>
      </c>
      <c r="H32" s="71" t="s">
        <v>410</v>
      </c>
      <c r="I32" s="68"/>
      <c r="J32" s="61"/>
    </row>
    <row r="33" spans="1:10" ht="17.25" customHeight="1">
      <c r="A33" s="59">
        <v>302</v>
      </c>
      <c r="B33" s="59">
        <v>14</v>
      </c>
      <c r="C33" s="70" t="s">
        <v>349</v>
      </c>
      <c r="D33" s="64"/>
      <c r="E33" s="66"/>
      <c r="F33" s="59">
        <v>310</v>
      </c>
      <c r="G33" s="69" t="s">
        <v>350</v>
      </c>
      <c r="H33" s="71" t="s">
        <v>411</v>
      </c>
      <c r="I33" s="64"/>
      <c r="J33" s="61"/>
    </row>
    <row r="34" spans="1:10" ht="17.25" customHeight="1">
      <c r="A34" s="59">
        <v>302</v>
      </c>
      <c r="B34" s="59">
        <v>15</v>
      </c>
      <c r="C34" s="70" t="s">
        <v>237</v>
      </c>
      <c r="D34" s="64">
        <v>1</v>
      </c>
      <c r="E34" s="66"/>
      <c r="F34" s="59">
        <v>310</v>
      </c>
      <c r="G34" s="69" t="s">
        <v>146</v>
      </c>
      <c r="H34" s="71" t="s">
        <v>412</v>
      </c>
      <c r="I34" s="64"/>
      <c r="J34" s="61"/>
    </row>
    <row r="35" spans="1:10" ht="17.25" customHeight="1">
      <c r="A35" s="59">
        <v>302</v>
      </c>
      <c r="B35" s="59">
        <v>16</v>
      </c>
      <c r="C35" s="70" t="s">
        <v>238</v>
      </c>
      <c r="D35" s="64">
        <v>1</v>
      </c>
      <c r="E35" s="66"/>
      <c r="F35" s="59">
        <v>310</v>
      </c>
      <c r="G35" s="69" t="s">
        <v>353</v>
      </c>
      <c r="H35" s="71" t="s">
        <v>413</v>
      </c>
      <c r="I35" s="64"/>
      <c r="J35" s="61"/>
    </row>
    <row r="36" spans="1:10" ht="17.25" customHeight="1">
      <c r="A36" s="59">
        <v>302</v>
      </c>
      <c r="B36" s="59">
        <v>17</v>
      </c>
      <c r="C36" s="70" t="s">
        <v>245</v>
      </c>
      <c r="D36" s="64">
        <v>1</v>
      </c>
      <c r="E36" s="66"/>
      <c r="F36" s="59">
        <v>310</v>
      </c>
      <c r="G36" s="69" t="s">
        <v>320</v>
      </c>
      <c r="H36" s="71" t="s">
        <v>414</v>
      </c>
      <c r="I36" s="64"/>
      <c r="J36" s="61"/>
    </row>
    <row r="37" spans="1:10" ht="17.25" customHeight="1">
      <c r="A37" s="59">
        <v>302</v>
      </c>
      <c r="B37" s="59">
        <v>18</v>
      </c>
      <c r="C37" s="70" t="s">
        <v>240</v>
      </c>
      <c r="D37" s="64"/>
      <c r="E37" s="66"/>
      <c r="F37" s="59">
        <v>310</v>
      </c>
      <c r="G37" s="69" t="s">
        <v>323</v>
      </c>
      <c r="H37" s="71" t="s">
        <v>415</v>
      </c>
      <c r="I37" s="64"/>
      <c r="J37" s="61"/>
    </row>
    <row r="38" spans="1:10" ht="17.25" customHeight="1">
      <c r="A38" s="59">
        <v>302</v>
      </c>
      <c r="B38" s="59">
        <v>24</v>
      </c>
      <c r="C38" s="70" t="s">
        <v>357</v>
      </c>
      <c r="D38" s="64"/>
      <c r="E38" s="66"/>
      <c r="F38" s="59">
        <v>310</v>
      </c>
      <c r="G38" s="69" t="s">
        <v>326</v>
      </c>
      <c r="H38" s="71" t="s">
        <v>416</v>
      </c>
      <c r="I38" s="64"/>
      <c r="J38" s="61"/>
    </row>
    <row r="39" spans="1:10" ht="17.25" customHeight="1">
      <c r="A39" s="59">
        <v>302</v>
      </c>
      <c r="B39" s="59">
        <v>25</v>
      </c>
      <c r="C39" s="70" t="s">
        <v>359</v>
      </c>
      <c r="D39" s="64"/>
      <c r="E39" s="66"/>
      <c r="F39" s="59">
        <v>310</v>
      </c>
      <c r="G39" s="69" t="s">
        <v>329</v>
      </c>
      <c r="H39" s="71" t="s">
        <v>417</v>
      </c>
      <c r="I39" s="64"/>
      <c r="J39" s="61"/>
    </row>
    <row r="40" spans="1:10" ht="17.25" customHeight="1">
      <c r="A40" s="59">
        <v>302</v>
      </c>
      <c r="B40" s="59">
        <v>26</v>
      </c>
      <c r="C40" s="70" t="s">
        <v>361</v>
      </c>
      <c r="D40" s="64"/>
      <c r="E40" s="66"/>
      <c r="F40" s="59">
        <v>310</v>
      </c>
      <c r="G40" s="69" t="s">
        <v>120</v>
      </c>
      <c r="H40" s="71" t="s">
        <v>418</v>
      </c>
      <c r="I40" s="64"/>
      <c r="J40" s="61"/>
    </row>
    <row r="41" spans="1:10" ht="17.25" customHeight="1">
      <c r="A41" s="59">
        <v>302</v>
      </c>
      <c r="B41" s="59">
        <v>27</v>
      </c>
      <c r="C41" s="70" t="s">
        <v>242</v>
      </c>
      <c r="D41" s="64"/>
      <c r="E41" s="66"/>
      <c r="F41" s="59">
        <v>311</v>
      </c>
      <c r="G41" s="69"/>
      <c r="H41" s="67" t="s">
        <v>363</v>
      </c>
      <c r="I41" s="64"/>
      <c r="J41" s="61"/>
    </row>
    <row r="42" spans="1:10" ht="17.25" customHeight="1">
      <c r="A42" s="59">
        <v>302</v>
      </c>
      <c r="B42" s="59">
        <v>28</v>
      </c>
      <c r="C42" s="70" t="s">
        <v>364</v>
      </c>
      <c r="D42" s="64"/>
      <c r="E42" s="66"/>
      <c r="F42" s="59">
        <v>311</v>
      </c>
      <c r="G42" s="69" t="s">
        <v>112</v>
      </c>
      <c r="H42" s="69" t="s">
        <v>419</v>
      </c>
      <c r="I42" s="64"/>
      <c r="J42" s="61"/>
    </row>
    <row r="43" spans="1:10" ht="17.25" customHeight="1">
      <c r="A43" s="59">
        <v>302</v>
      </c>
      <c r="B43" s="59">
        <v>29</v>
      </c>
      <c r="C43" s="70" t="s">
        <v>366</v>
      </c>
      <c r="D43" s="64">
        <v>405.69</v>
      </c>
      <c r="E43" s="66"/>
      <c r="F43" s="59">
        <v>311</v>
      </c>
      <c r="G43" s="69" t="s">
        <v>120</v>
      </c>
      <c r="H43" s="69" t="s">
        <v>420</v>
      </c>
      <c r="I43" s="64"/>
      <c r="J43" s="61"/>
    </row>
    <row r="44" spans="1:10" ht="17.25" customHeight="1">
      <c r="A44" s="59">
        <v>302</v>
      </c>
      <c r="B44" s="59">
        <v>31</v>
      </c>
      <c r="C44" s="70" t="s">
        <v>249</v>
      </c>
      <c r="D44" s="64">
        <v>4</v>
      </c>
      <c r="E44" s="66"/>
      <c r="F44" s="59">
        <v>312</v>
      </c>
      <c r="G44" s="69"/>
      <c r="H44" s="73" t="s">
        <v>226</v>
      </c>
      <c r="I44" s="64"/>
      <c r="J44" s="61"/>
    </row>
    <row r="45" spans="1:10" ht="17.25" customHeight="1">
      <c r="A45" s="59">
        <v>302</v>
      </c>
      <c r="B45" s="59">
        <v>39</v>
      </c>
      <c r="C45" s="70" t="s">
        <v>368</v>
      </c>
      <c r="D45" s="64">
        <v>8.58</v>
      </c>
      <c r="E45" s="66"/>
      <c r="F45" s="59">
        <v>312</v>
      </c>
      <c r="G45" s="69" t="s">
        <v>112</v>
      </c>
      <c r="H45" s="69" t="s">
        <v>419</v>
      </c>
      <c r="I45" s="64"/>
      <c r="J45" s="61"/>
    </row>
    <row r="46" spans="1:10" ht="17.25" customHeight="1">
      <c r="A46" s="59">
        <v>302</v>
      </c>
      <c r="B46" s="59">
        <v>40</v>
      </c>
      <c r="C46" s="70" t="s">
        <v>369</v>
      </c>
      <c r="D46" s="64"/>
      <c r="E46" s="66"/>
      <c r="F46" s="59">
        <v>312</v>
      </c>
      <c r="G46" s="69" t="s">
        <v>118</v>
      </c>
      <c r="H46" s="69" t="s">
        <v>421</v>
      </c>
      <c r="I46" s="64"/>
      <c r="J46" s="61"/>
    </row>
    <row r="47" spans="1:10" ht="17.25" customHeight="1">
      <c r="A47" s="59">
        <v>302</v>
      </c>
      <c r="B47" s="59">
        <v>99</v>
      </c>
      <c r="C47" s="70" t="s">
        <v>253</v>
      </c>
      <c r="D47" s="64"/>
      <c r="E47" s="66"/>
      <c r="F47" s="59">
        <v>312</v>
      </c>
      <c r="G47" s="69" t="s">
        <v>125</v>
      </c>
      <c r="H47" s="69" t="s">
        <v>422</v>
      </c>
      <c r="I47" s="64"/>
      <c r="J47" s="61"/>
    </row>
    <row r="48" spans="1:10" ht="17.25" customHeight="1">
      <c r="A48" s="59">
        <v>303</v>
      </c>
      <c r="B48" s="66"/>
      <c r="C48" s="67" t="s">
        <v>372</v>
      </c>
      <c r="D48" s="68">
        <v>751.56</v>
      </c>
      <c r="E48" s="66"/>
      <c r="F48" s="59">
        <v>312</v>
      </c>
      <c r="G48" s="69" t="s">
        <v>142</v>
      </c>
      <c r="H48" s="69" t="s">
        <v>423</v>
      </c>
      <c r="I48" s="64"/>
      <c r="J48" s="61"/>
    </row>
    <row r="49" spans="1:10" ht="17.25" customHeight="1">
      <c r="A49" s="59">
        <v>303</v>
      </c>
      <c r="B49" s="69" t="s">
        <v>112</v>
      </c>
      <c r="C49" s="71" t="s">
        <v>424</v>
      </c>
      <c r="D49" s="64">
        <v>213.81</v>
      </c>
      <c r="E49" s="66"/>
      <c r="F49" s="59">
        <v>312</v>
      </c>
      <c r="G49" s="69" t="s">
        <v>120</v>
      </c>
      <c r="H49" s="71" t="s">
        <v>425</v>
      </c>
      <c r="I49" s="64"/>
      <c r="J49" s="61"/>
    </row>
    <row r="50" spans="1:10" ht="17.25" customHeight="1">
      <c r="A50" s="59">
        <v>303</v>
      </c>
      <c r="B50" s="69" t="s">
        <v>116</v>
      </c>
      <c r="C50" s="71" t="s">
        <v>426</v>
      </c>
      <c r="D50" s="64">
        <v>387.07</v>
      </c>
      <c r="E50" s="66"/>
      <c r="F50" s="59">
        <v>313</v>
      </c>
      <c r="G50" s="69"/>
      <c r="H50" s="67" t="s">
        <v>252</v>
      </c>
      <c r="I50" s="64"/>
      <c r="J50" s="61"/>
    </row>
    <row r="51" spans="1:10" ht="17.25" customHeight="1">
      <c r="A51" s="59">
        <v>303</v>
      </c>
      <c r="B51" s="69" t="s">
        <v>118</v>
      </c>
      <c r="C51" s="71" t="s">
        <v>427</v>
      </c>
      <c r="D51" s="64"/>
      <c r="E51" s="66"/>
      <c r="F51" s="59">
        <v>313</v>
      </c>
      <c r="G51" s="69" t="s">
        <v>112</v>
      </c>
      <c r="H51" s="71" t="s">
        <v>428</v>
      </c>
      <c r="I51" s="64"/>
      <c r="J51" s="61"/>
    </row>
    <row r="52" spans="1:10" ht="17.25" customHeight="1">
      <c r="A52" s="59">
        <v>303</v>
      </c>
      <c r="B52" s="69" t="s">
        <v>125</v>
      </c>
      <c r="C52" s="71" t="s">
        <v>429</v>
      </c>
      <c r="D52" s="64"/>
      <c r="E52" s="66"/>
      <c r="F52" s="59">
        <v>313</v>
      </c>
      <c r="G52" s="69" t="s">
        <v>116</v>
      </c>
      <c r="H52" s="71" t="s">
        <v>430</v>
      </c>
      <c r="I52" s="64"/>
      <c r="J52" s="61"/>
    </row>
    <row r="53" spans="1:10" ht="17.25" customHeight="1">
      <c r="A53" s="59">
        <v>303</v>
      </c>
      <c r="B53" s="69" t="s">
        <v>142</v>
      </c>
      <c r="C53" s="71" t="s">
        <v>431</v>
      </c>
      <c r="D53" s="64">
        <v>150.68</v>
      </c>
      <c r="E53" s="66"/>
      <c r="F53" s="59">
        <v>399</v>
      </c>
      <c r="G53" s="69"/>
      <c r="H53" s="67" t="s">
        <v>385</v>
      </c>
      <c r="I53" s="64"/>
      <c r="J53" s="61"/>
    </row>
    <row r="54" spans="1:10" ht="17.25" customHeight="1">
      <c r="A54" s="59">
        <v>303</v>
      </c>
      <c r="B54" s="69" t="s">
        <v>244</v>
      </c>
      <c r="C54" s="71" t="s">
        <v>432</v>
      </c>
      <c r="D54" s="64"/>
      <c r="E54" s="66"/>
      <c r="F54" s="59">
        <v>399</v>
      </c>
      <c r="G54" s="69" t="s">
        <v>244</v>
      </c>
      <c r="H54" s="71" t="s">
        <v>387</v>
      </c>
      <c r="I54" s="64"/>
      <c r="J54" s="61"/>
    </row>
    <row r="55" spans="1:10" ht="17.25" customHeight="1">
      <c r="A55" s="59">
        <v>303</v>
      </c>
      <c r="B55" s="69" t="s">
        <v>130</v>
      </c>
      <c r="C55" s="71" t="s">
        <v>433</v>
      </c>
      <c r="D55" s="64"/>
      <c r="E55" s="66"/>
      <c r="F55" s="59">
        <v>399</v>
      </c>
      <c r="G55" s="69" t="s">
        <v>130</v>
      </c>
      <c r="H55" s="71" t="s">
        <v>389</v>
      </c>
      <c r="I55" s="64"/>
      <c r="J55" s="61"/>
    </row>
    <row r="56" spans="1:10" ht="19.5" customHeight="1">
      <c r="A56" s="59">
        <v>303</v>
      </c>
      <c r="B56" s="69" t="s">
        <v>132</v>
      </c>
      <c r="C56" s="71" t="s">
        <v>434</v>
      </c>
      <c r="D56" s="64"/>
      <c r="E56" s="66"/>
      <c r="F56" s="59">
        <v>399</v>
      </c>
      <c r="G56" s="69" t="s">
        <v>132</v>
      </c>
      <c r="H56" s="71" t="s">
        <v>290</v>
      </c>
      <c r="I56" s="64"/>
      <c r="J56" s="61"/>
    </row>
    <row r="57" spans="1:10" ht="17.25" customHeight="1">
      <c r="A57" s="59">
        <v>303</v>
      </c>
      <c r="B57" s="69" t="s">
        <v>134</v>
      </c>
      <c r="C57" s="71" t="s">
        <v>435</v>
      </c>
      <c r="D57" s="64"/>
      <c r="E57" s="66"/>
      <c r="F57" s="59">
        <v>399</v>
      </c>
      <c r="G57" s="69" t="s">
        <v>120</v>
      </c>
      <c r="H57" s="71" t="s">
        <v>392</v>
      </c>
      <c r="I57" s="64"/>
      <c r="J57" s="61"/>
    </row>
    <row r="58" spans="1:10" ht="17.25" customHeight="1">
      <c r="A58" s="59">
        <v>303</v>
      </c>
      <c r="B58" s="69" t="s">
        <v>350</v>
      </c>
      <c r="C58" s="71" t="s">
        <v>436</v>
      </c>
      <c r="D58" s="64"/>
      <c r="E58" s="66"/>
      <c r="F58" s="66"/>
      <c r="G58" s="69"/>
      <c r="H58" s="66"/>
      <c r="I58" s="77"/>
      <c r="J58" s="61"/>
    </row>
    <row r="59" spans="1:10" ht="17.25" customHeight="1">
      <c r="A59" s="59">
        <v>303</v>
      </c>
      <c r="B59" s="59">
        <v>99</v>
      </c>
      <c r="C59" s="71" t="s">
        <v>437</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84"/>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438</v>
      </c>
      <c r="B1" s="166"/>
      <c r="C1" s="166"/>
      <c r="D1" s="166"/>
      <c r="E1" s="166"/>
      <c r="F1" s="166"/>
      <c r="G1" s="166"/>
      <c r="H1" s="166"/>
      <c r="I1" s="166"/>
      <c r="J1" s="167"/>
      <c r="K1" s="19"/>
    </row>
    <row r="2" spans="1:11" ht="14.25" customHeight="1">
      <c r="A2" s="168" t="s">
        <v>768</v>
      </c>
      <c r="B2" s="169"/>
      <c r="C2" s="169"/>
      <c r="D2" s="170"/>
      <c r="E2" s="20"/>
      <c r="F2" s="20"/>
      <c r="G2" s="20"/>
      <c r="H2" s="20"/>
      <c r="I2" s="20"/>
      <c r="J2" s="20" t="s">
        <v>1</v>
      </c>
      <c r="K2" s="19"/>
    </row>
    <row r="3" spans="1:11" ht="14.25" customHeight="1">
      <c r="A3" s="163" t="s">
        <v>93</v>
      </c>
      <c r="B3" s="163"/>
      <c r="C3" s="163"/>
      <c r="D3" s="163" t="s">
        <v>95</v>
      </c>
      <c r="E3" s="163" t="s">
        <v>439</v>
      </c>
      <c r="F3" s="163" t="s">
        <v>220</v>
      </c>
      <c r="G3" s="163" t="s">
        <v>440</v>
      </c>
      <c r="H3" s="163" t="s">
        <v>441</v>
      </c>
      <c r="I3" s="163" t="s">
        <v>442</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18597.45</v>
      </c>
      <c r="K5" s="23"/>
    </row>
    <row r="6" spans="1:11" ht="14.25" customHeight="1">
      <c r="A6" s="25" t="s">
        <v>111</v>
      </c>
      <c r="B6" s="25" t="s">
        <v>112</v>
      </c>
      <c r="C6" s="25" t="s">
        <v>118</v>
      </c>
      <c r="D6" s="25" t="s">
        <v>114</v>
      </c>
      <c r="E6" s="25" t="s">
        <v>113</v>
      </c>
      <c r="F6" s="25" t="s">
        <v>114</v>
      </c>
      <c r="G6" s="25" t="s">
        <v>443</v>
      </c>
      <c r="H6" s="25"/>
      <c r="I6" s="25"/>
      <c r="J6" s="79" t="s">
        <v>444</v>
      </c>
      <c r="K6" s="23"/>
    </row>
    <row r="7" spans="1:11" ht="14.25" customHeight="1">
      <c r="A7" s="25" t="s">
        <v>111</v>
      </c>
      <c r="B7" s="25" t="s">
        <v>116</v>
      </c>
      <c r="C7" s="25" t="s">
        <v>112</v>
      </c>
      <c r="D7" s="25" t="s">
        <v>114</v>
      </c>
      <c r="E7" s="25" t="s">
        <v>113</v>
      </c>
      <c r="F7" s="25" t="s">
        <v>114</v>
      </c>
      <c r="G7" s="25" t="s">
        <v>445</v>
      </c>
      <c r="H7" s="25" t="s">
        <v>446</v>
      </c>
      <c r="I7" s="25" t="s">
        <v>447</v>
      </c>
      <c r="J7" s="79" t="s">
        <v>448</v>
      </c>
      <c r="K7" s="23"/>
    </row>
    <row r="8" spans="1:11" ht="14.25" customHeight="1">
      <c r="A8" s="25" t="s">
        <v>111</v>
      </c>
      <c r="B8" s="25" t="s">
        <v>112</v>
      </c>
      <c r="C8" s="25" t="s">
        <v>120</v>
      </c>
      <c r="D8" s="25" t="s">
        <v>114</v>
      </c>
      <c r="E8" s="25" t="s">
        <v>113</v>
      </c>
      <c r="F8" s="25" t="s">
        <v>114</v>
      </c>
      <c r="G8" s="25" t="s">
        <v>449</v>
      </c>
      <c r="H8" s="25" t="s">
        <v>450</v>
      </c>
      <c r="I8" s="25" t="s">
        <v>451</v>
      </c>
      <c r="J8" s="79" t="s">
        <v>353</v>
      </c>
      <c r="K8" s="23"/>
    </row>
    <row r="9" spans="1:11" ht="14.25" customHeight="1">
      <c r="A9" s="25" t="s">
        <v>111</v>
      </c>
      <c r="B9" s="25" t="s">
        <v>112</v>
      </c>
      <c r="C9" s="25" t="s">
        <v>116</v>
      </c>
      <c r="D9" s="25" t="s">
        <v>114</v>
      </c>
      <c r="E9" s="25" t="s">
        <v>113</v>
      </c>
      <c r="F9" s="25" t="s">
        <v>114</v>
      </c>
      <c r="G9" s="25" t="s">
        <v>452</v>
      </c>
      <c r="H9" s="25"/>
      <c r="I9" s="25" t="s">
        <v>453</v>
      </c>
      <c r="J9" s="79" t="s">
        <v>454</v>
      </c>
      <c r="K9" s="23"/>
    </row>
    <row r="10" spans="1:11" ht="14.25" customHeight="1">
      <c r="A10" s="25" t="s">
        <v>111</v>
      </c>
      <c r="B10" s="25" t="s">
        <v>116</v>
      </c>
      <c r="C10" s="25" t="s">
        <v>118</v>
      </c>
      <c r="D10" s="25" t="s">
        <v>114</v>
      </c>
      <c r="E10" s="25" t="s">
        <v>113</v>
      </c>
      <c r="F10" s="25" t="s">
        <v>114</v>
      </c>
      <c r="G10" s="25" t="s">
        <v>455</v>
      </c>
      <c r="H10" s="25" t="s">
        <v>456</v>
      </c>
      <c r="I10" s="25" t="s">
        <v>457</v>
      </c>
      <c r="J10" s="79" t="s">
        <v>458</v>
      </c>
      <c r="K10" s="23"/>
    </row>
    <row r="11" spans="1:11" ht="14.25" customHeight="1">
      <c r="A11" s="25" t="s">
        <v>111</v>
      </c>
      <c r="B11" s="25" t="s">
        <v>112</v>
      </c>
      <c r="C11" s="25" t="s">
        <v>116</v>
      </c>
      <c r="D11" s="25" t="s">
        <v>114</v>
      </c>
      <c r="E11" s="25" t="s">
        <v>113</v>
      </c>
      <c r="F11" s="25" t="s">
        <v>114</v>
      </c>
      <c r="G11" s="25" t="s">
        <v>459</v>
      </c>
      <c r="H11" s="25" t="s">
        <v>459</v>
      </c>
      <c r="I11" s="25" t="s">
        <v>460</v>
      </c>
      <c r="J11" s="79" t="s">
        <v>461</v>
      </c>
      <c r="K11" s="23"/>
    </row>
    <row r="12" spans="1:11" ht="14.25" customHeight="1">
      <c r="A12" s="25" t="s">
        <v>111</v>
      </c>
      <c r="B12" s="25" t="s">
        <v>116</v>
      </c>
      <c r="C12" s="25" t="s">
        <v>116</v>
      </c>
      <c r="D12" s="25" t="s">
        <v>114</v>
      </c>
      <c r="E12" s="25" t="s">
        <v>113</v>
      </c>
      <c r="F12" s="25" t="s">
        <v>114</v>
      </c>
      <c r="G12" s="25" t="s">
        <v>462</v>
      </c>
      <c r="H12" s="25" t="s">
        <v>463</v>
      </c>
      <c r="I12" s="25" t="s">
        <v>464</v>
      </c>
      <c r="J12" s="79" t="s">
        <v>465</v>
      </c>
      <c r="K12" s="23"/>
    </row>
    <row r="13" spans="1:11" ht="14.25" customHeight="1">
      <c r="A13" s="25" t="s">
        <v>111</v>
      </c>
      <c r="B13" s="25" t="s">
        <v>112</v>
      </c>
      <c r="C13" s="25" t="s">
        <v>120</v>
      </c>
      <c r="D13" s="25" t="s">
        <v>114</v>
      </c>
      <c r="E13" s="25" t="s">
        <v>113</v>
      </c>
      <c r="F13" s="25" t="s">
        <v>114</v>
      </c>
      <c r="G13" s="25" t="s">
        <v>466</v>
      </c>
      <c r="H13" s="25" t="s">
        <v>467</v>
      </c>
      <c r="I13" s="25" t="s">
        <v>468</v>
      </c>
      <c r="J13" s="79" t="s">
        <v>469</v>
      </c>
      <c r="K13" s="23"/>
    </row>
    <row r="14" spans="1:11" ht="14.25" customHeight="1">
      <c r="A14" s="25" t="s">
        <v>111</v>
      </c>
      <c r="B14" s="25" t="s">
        <v>112</v>
      </c>
      <c r="C14" s="25" t="s">
        <v>116</v>
      </c>
      <c r="D14" s="25" t="s">
        <v>114</v>
      </c>
      <c r="E14" s="25" t="s">
        <v>113</v>
      </c>
      <c r="F14" s="25" t="s">
        <v>114</v>
      </c>
      <c r="G14" s="25" t="s">
        <v>470</v>
      </c>
      <c r="H14" s="25" t="s">
        <v>470</v>
      </c>
      <c r="I14" s="25" t="s">
        <v>471</v>
      </c>
      <c r="J14" s="79" t="s">
        <v>472</v>
      </c>
      <c r="K14" s="23"/>
    </row>
    <row r="15" spans="1:11" ht="14.25" customHeight="1">
      <c r="A15" s="25" t="s">
        <v>111</v>
      </c>
      <c r="B15" s="25" t="s">
        <v>112</v>
      </c>
      <c r="C15" s="25" t="s">
        <v>112</v>
      </c>
      <c r="D15" s="25" t="s">
        <v>114</v>
      </c>
      <c r="E15" s="25" t="s">
        <v>113</v>
      </c>
      <c r="F15" s="25" t="s">
        <v>114</v>
      </c>
      <c r="G15" s="25" t="s">
        <v>473</v>
      </c>
      <c r="H15" s="25"/>
      <c r="I15" s="25"/>
      <c r="J15" s="79" t="s">
        <v>474</v>
      </c>
      <c r="K15" s="23"/>
    </row>
    <row r="16" spans="1:11" ht="14.25" customHeight="1">
      <c r="A16" s="25" t="s">
        <v>111</v>
      </c>
      <c r="B16" s="25" t="s">
        <v>116</v>
      </c>
      <c r="C16" s="25" t="s">
        <v>120</v>
      </c>
      <c r="D16" s="25" t="s">
        <v>114</v>
      </c>
      <c r="E16" s="25" t="s">
        <v>113</v>
      </c>
      <c r="F16" s="25" t="s">
        <v>114</v>
      </c>
      <c r="G16" s="25" t="s">
        <v>475</v>
      </c>
      <c r="H16" s="25" t="s">
        <v>476</v>
      </c>
      <c r="I16" s="25" t="s">
        <v>477</v>
      </c>
      <c r="J16" s="79" t="s">
        <v>478</v>
      </c>
      <c r="K16" s="23"/>
    </row>
    <row r="17" spans="1:11" ht="14.25" customHeight="1">
      <c r="A17" s="25" t="s">
        <v>138</v>
      </c>
      <c r="B17" s="25" t="s">
        <v>118</v>
      </c>
      <c r="C17" s="25" t="s">
        <v>132</v>
      </c>
      <c r="D17" s="25" t="s">
        <v>114</v>
      </c>
      <c r="E17" s="25" t="s">
        <v>113</v>
      </c>
      <c r="F17" s="25" t="s">
        <v>114</v>
      </c>
      <c r="G17" s="25" t="s">
        <v>479</v>
      </c>
      <c r="H17" s="25" t="s">
        <v>479</v>
      </c>
      <c r="I17" s="25" t="s">
        <v>480</v>
      </c>
      <c r="J17" s="79" t="s">
        <v>481</v>
      </c>
      <c r="K17" s="23"/>
    </row>
    <row r="18" spans="1:11" ht="14.25" customHeight="1">
      <c r="A18" s="25" t="s">
        <v>111</v>
      </c>
      <c r="B18" s="25" t="s">
        <v>118</v>
      </c>
      <c r="C18" s="25" t="s">
        <v>116</v>
      </c>
      <c r="D18" s="25" t="s">
        <v>114</v>
      </c>
      <c r="E18" s="25" t="s">
        <v>113</v>
      </c>
      <c r="F18" s="25" t="s">
        <v>114</v>
      </c>
      <c r="G18" s="25" t="s">
        <v>482</v>
      </c>
      <c r="H18" s="25" t="s">
        <v>483</v>
      </c>
      <c r="I18" s="25" t="s">
        <v>484</v>
      </c>
      <c r="J18" s="79" t="s">
        <v>485</v>
      </c>
      <c r="K18" s="23"/>
    </row>
    <row r="19" spans="1:11" ht="14.25" customHeight="1">
      <c r="A19" s="25" t="s">
        <v>111</v>
      </c>
      <c r="B19" s="25" t="s">
        <v>112</v>
      </c>
      <c r="C19" s="25" t="s">
        <v>120</v>
      </c>
      <c r="D19" s="25" t="s">
        <v>114</v>
      </c>
      <c r="E19" s="25" t="s">
        <v>113</v>
      </c>
      <c r="F19" s="25" t="s">
        <v>114</v>
      </c>
      <c r="G19" s="25" t="s">
        <v>486</v>
      </c>
      <c r="H19" s="25" t="s">
        <v>450</v>
      </c>
      <c r="I19" s="25" t="s">
        <v>487</v>
      </c>
      <c r="J19" s="79" t="s">
        <v>350</v>
      </c>
      <c r="K19" s="23"/>
    </row>
    <row r="20" spans="1:11" ht="14.25" customHeight="1">
      <c r="A20" s="25" t="s">
        <v>111</v>
      </c>
      <c r="B20" s="25" t="s">
        <v>112</v>
      </c>
      <c r="C20" s="25" t="s">
        <v>116</v>
      </c>
      <c r="D20" s="25" t="s">
        <v>114</v>
      </c>
      <c r="E20" s="25" t="s">
        <v>113</v>
      </c>
      <c r="F20" s="25" t="s">
        <v>114</v>
      </c>
      <c r="G20" s="25" t="s">
        <v>488</v>
      </c>
      <c r="H20" s="25" t="s">
        <v>489</v>
      </c>
      <c r="I20" s="25" t="s">
        <v>490</v>
      </c>
      <c r="J20" s="79" t="s">
        <v>491</v>
      </c>
      <c r="K20" s="23"/>
    </row>
    <row r="21" spans="1:11" ht="14.25" customHeight="1">
      <c r="A21" s="25" t="s">
        <v>111</v>
      </c>
      <c r="B21" s="25" t="s">
        <v>118</v>
      </c>
      <c r="C21" s="25" t="s">
        <v>116</v>
      </c>
      <c r="D21" s="25" t="s">
        <v>114</v>
      </c>
      <c r="E21" s="25" t="s">
        <v>113</v>
      </c>
      <c r="F21" s="25" t="s">
        <v>114</v>
      </c>
      <c r="G21" s="25" t="s">
        <v>492</v>
      </c>
      <c r="H21" s="25" t="s">
        <v>492</v>
      </c>
      <c r="I21" s="25" t="s">
        <v>493</v>
      </c>
      <c r="J21" s="79" t="s">
        <v>494</v>
      </c>
      <c r="K21" s="23"/>
    </row>
    <row r="22" spans="1:11" ht="14.25" customHeight="1">
      <c r="A22" s="25" t="s">
        <v>111</v>
      </c>
      <c r="B22" s="25" t="s">
        <v>116</v>
      </c>
      <c r="C22" s="25" t="s">
        <v>112</v>
      </c>
      <c r="D22" s="25" t="s">
        <v>114</v>
      </c>
      <c r="E22" s="25" t="s">
        <v>113</v>
      </c>
      <c r="F22" s="25" t="s">
        <v>114</v>
      </c>
      <c r="G22" s="25" t="s">
        <v>495</v>
      </c>
      <c r="H22" s="25" t="s">
        <v>453</v>
      </c>
      <c r="I22" s="25" t="s">
        <v>493</v>
      </c>
      <c r="J22" s="79" t="s">
        <v>496</v>
      </c>
      <c r="K22" s="23"/>
    </row>
    <row r="23" spans="1:11" ht="14.25" customHeight="1">
      <c r="A23" s="25" t="s">
        <v>111</v>
      </c>
      <c r="B23" s="25" t="s">
        <v>116</v>
      </c>
      <c r="C23" s="25" t="s">
        <v>112</v>
      </c>
      <c r="D23" s="25" t="s">
        <v>114</v>
      </c>
      <c r="E23" s="25" t="s">
        <v>113</v>
      </c>
      <c r="F23" s="25" t="s">
        <v>114</v>
      </c>
      <c r="G23" s="25" t="s">
        <v>497</v>
      </c>
      <c r="H23" s="25" t="s">
        <v>493</v>
      </c>
      <c r="I23" s="25" t="s">
        <v>453</v>
      </c>
      <c r="J23" s="79" t="s">
        <v>498</v>
      </c>
      <c r="K23" s="23"/>
    </row>
    <row r="24" spans="1:11" ht="14.25" customHeight="1">
      <c r="A24" s="25" t="s">
        <v>111</v>
      </c>
      <c r="B24" s="25" t="s">
        <v>112</v>
      </c>
      <c r="C24" s="25" t="s">
        <v>116</v>
      </c>
      <c r="D24" s="25" t="s">
        <v>114</v>
      </c>
      <c r="E24" s="25" t="s">
        <v>113</v>
      </c>
      <c r="F24" s="25" t="s">
        <v>114</v>
      </c>
      <c r="G24" s="25" t="s">
        <v>499</v>
      </c>
      <c r="H24" s="25" t="s">
        <v>500</v>
      </c>
      <c r="I24" s="25" t="s">
        <v>501</v>
      </c>
      <c r="J24" s="79" t="s">
        <v>502</v>
      </c>
      <c r="K24" s="23"/>
    </row>
    <row r="25" spans="1:11" ht="14.25" customHeight="1">
      <c r="A25" s="25" t="s">
        <v>111</v>
      </c>
      <c r="B25" s="25" t="s">
        <v>116</v>
      </c>
      <c r="C25" s="25" t="s">
        <v>125</v>
      </c>
      <c r="D25" s="25" t="s">
        <v>114</v>
      </c>
      <c r="E25" s="25" t="s">
        <v>113</v>
      </c>
      <c r="F25" s="25" t="s">
        <v>114</v>
      </c>
      <c r="G25" s="25" t="s">
        <v>503</v>
      </c>
      <c r="H25" s="25" t="s">
        <v>504</v>
      </c>
      <c r="I25" s="25" t="s">
        <v>505</v>
      </c>
      <c r="J25" s="79" t="s">
        <v>506</v>
      </c>
      <c r="K25" s="23"/>
    </row>
    <row r="26" spans="1:11" ht="14.25" customHeight="1">
      <c r="A26" s="25" t="s">
        <v>111</v>
      </c>
      <c r="B26" s="25" t="s">
        <v>112</v>
      </c>
      <c r="C26" s="25" t="s">
        <v>116</v>
      </c>
      <c r="D26" s="25" t="s">
        <v>114</v>
      </c>
      <c r="E26" s="25" t="s">
        <v>113</v>
      </c>
      <c r="F26" s="25" t="s">
        <v>114</v>
      </c>
      <c r="G26" s="25" t="s">
        <v>507</v>
      </c>
      <c r="H26" s="25" t="s">
        <v>453</v>
      </c>
      <c r="I26" s="25" t="s">
        <v>453</v>
      </c>
      <c r="J26" s="79" t="s">
        <v>494</v>
      </c>
      <c r="K26" s="23"/>
    </row>
    <row r="27" spans="1:11" ht="14.25" customHeight="1">
      <c r="A27" s="25" t="s">
        <v>111</v>
      </c>
      <c r="B27" s="25" t="s">
        <v>112</v>
      </c>
      <c r="C27" s="25" t="s">
        <v>116</v>
      </c>
      <c r="D27" s="25" t="s">
        <v>114</v>
      </c>
      <c r="E27" s="25" t="s">
        <v>113</v>
      </c>
      <c r="F27" s="25" t="s">
        <v>114</v>
      </c>
      <c r="G27" s="25" t="s">
        <v>508</v>
      </c>
      <c r="H27" s="25" t="s">
        <v>509</v>
      </c>
      <c r="I27" s="25"/>
      <c r="J27" s="79" t="s">
        <v>510</v>
      </c>
      <c r="K27" s="23"/>
    </row>
    <row r="28" spans="1:11" ht="14.25" customHeight="1">
      <c r="A28" s="25" t="s">
        <v>111</v>
      </c>
      <c r="B28" s="25" t="s">
        <v>112</v>
      </c>
      <c r="C28" s="25" t="s">
        <v>116</v>
      </c>
      <c r="D28" s="25" t="s">
        <v>114</v>
      </c>
      <c r="E28" s="25" t="s">
        <v>113</v>
      </c>
      <c r="F28" s="25" t="s">
        <v>114</v>
      </c>
      <c r="G28" s="25" t="s">
        <v>511</v>
      </c>
      <c r="H28" s="25" t="s">
        <v>511</v>
      </c>
      <c r="I28" s="25" t="s">
        <v>512</v>
      </c>
      <c r="J28" s="79" t="s">
        <v>513</v>
      </c>
      <c r="K28" s="23"/>
    </row>
    <row r="29" spans="1:11" ht="14.25" customHeight="1">
      <c r="A29" s="25" t="s">
        <v>111</v>
      </c>
      <c r="B29" s="25" t="s">
        <v>116</v>
      </c>
      <c r="C29" s="25" t="s">
        <v>120</v>
      </c>
      <c r="D29" s="25" t="s">
        <v>114</v>
      </c>
      <c r="E29" s="25" t="s">
        <v>113</v>
      </c>
      <c r="F29" s="25" t="s">
        <v>114</v>
      </c>
      <c r="G29" s="25" t="s">
        <v>514</v>
      </c>
      <c r="H29" s="25" t="s">
        <v>515</v>
      </c>
      <c r="I29" s="25" t="s">
        <v>516</v>
      </c>
      <c r="J29" s="79" t="s">
        <v>517</v>
      </c>
      <c r="K29" s="23"/>
    </row>
    <row r="30" spans="1:11" ht="14.25" customHeight="1">
      <c r="A30" s="25" t="s">
        <v>111</v>
      </c>
      <c r="B30" s="25" t="s">
        <v>116</v>
      </c>
      <c r="C30" s="25" t="s">
        <v>120</v>
      </c>
      <c r="D30" s="25" t="s">
        <v>114</v>
      </c>
      <c r="E30" s="25" t="s">
        <v>113</v>
      </c>
      <c r="F30" s="25" t="s">
        <v>114</v>
      </c>
      <c r="G30" s="25" t="s">
        <v>518</v>
      </c>
      <c r="H30" s="25" t="s">
        <v>519</v>
      </c>
      <c r="I30" s="25" t="s">
        <v>493</v>
      </c>
      <c r="J30" s="79" t="s">
        <v>520</v>
      </c>
      <c r="K30" s="23"/>
    </row>
    <row r="31" spans="1:11" ht="14.25" customHeight="1">
      <c r="A31" s="25" t="s">
        <v>111</v>
      </c>
      <c r="B31" s="25" t="s">
        <v>116</v>
      </c>
      <c r="C31" s="25" t="s">
        <v>112</v>
      </c>
      <c r="D31" s="25" t="s">
        <v>114</v>
      </c>
      <c r="E31" s="25" t="s">
        <v>113</v>
      </c>
      <c r="F31" s="25" t="s">
        <v>114</v>
      </c>
      <c r="G31" s="25" t="s">
        <v>521</v>
      </c>
      <c r="H31" s="25" t="s">
        <v>522</v>
      </c>
      <c r="I31" s="25" t="s">
        <v>523</v>
      </c>
      <c r="J31" s="79" t="s">
        <v>524</v>
      </c>
      <c r="K31" s="23"/>
    </row>
    <row r="32" spans="1:11" ht="14.25" customHeight="1">
      <c r="A32" s="25" t="s">
        <v>111</v>
      </c>
      <c r="B32" s="25" t="s">
        <v>132</v>
      </c>
      <c r="C32" s="25" t="s">
        <v>112</v>
      </c>
      <c r="D32" s="25" t="s">
        <v>114</v>
      </c>
      <c r="E32" s="25" t="s">
        <v>113</v>
      </c>
      <c r="F32" s="25" t="s">
        <v>114</v>
      </c>
      <c r="G32" s="25" t="s">
        <v>525</v>
      </c>
      <c r="H32" s="25" t="s">
        <v>526</v>
      </c>
      <c r="I32" s="25" t="s">
        <v>527</v>
      </c>
      <c r="J32" s="79" t="s">
        <v>528</v>
      </c>
      <c r="K32" s="23"/>
    </row>
    <row r="33" spans="1:11" ht="14.25" customHeight="1">
      <c r="A33" s="25" t="s">
        <v>111</v>
      </c>
      <c r="B33" s="25" t="s">
        <v>112</v>
      </c>
      <c r="C33" s="25" t="s">
        <v>116</v>
      </c>
      <c r="D33" s="25" t="s">
        <v>114</v>
      </c>
      <c r="E33" s="25" t="s">
        <v>113</v>
      </c>
      <c r="F33" s="25" t="s">
        <v>114</v>
      </c>
      <c r="G33" s="25" t="s">
        <v>529</v>
      </c>
      <c r="H33" s="25" t="s">
        <v>530</v>
      </c>
      <c r="I33" s="25" t="s">
        <v>531</v>
      </c>
      <c r="J33" s="79" t="s">
        <v>532</v>
      </c>
      <c r="K33" s="23"/>
    </row>
    <row r="34" spans="1:11" ht="14.25" customHeight="1">
      <c r="A34" s="25" t="s">
        <v>111</v>
      </c>
      <c r="B34" s="25" t="s">
        <v>112</v>
      </c>
      <c r="C34" s="25" t="s">
        <v>116</v>
      </c>
      <c r="D34" s="25" t="s">
        <v>114</v>
      </c>
      <c r="E34" s="25" t="s">
        <v>113</v>
      </c>
      <c r="F34" s="25" t="s">
        <v>114</v>
      </c>
      <c r="G34" s="25" t="s">
        <v>533</v>
      </c>
      <c r="H34" s="25" t="s">
        <v>534</v>
      </c>
      <c r="I34" s="25" t="s">
        <v>535</v>
      </c>
      <c r="J34" s="79" t="s">
        <v>536</v>
      </c>
      <c r="K34" s="23"/>
    </row>
    <row r="35" spans="1:11" ht="14.25" customHeight="1">
      <c r="A35" s="25" t="s">
        <v>111</v>
      </c>
      <c r="B35" s="25" t="s">
        <v>116</v>
      </c>
      <c r="C35" s="25" t="s">
        <v>125</v>
      </c>
      <c r="D35" s="25" t="s">
        <v>114</v>
      </c>
      <c r="E35" s="25" t="s">
        <v>113</v>
      </c>
      <c r="F35" s="25" t="s">
        <v>114</v>
      </c>
      <c r="G35" s="25" t="s">
        <v>537</v>
      </c>
      <c r="H35" s="25" t="s">
        <v>453</v>
      </c>
      <c r="I35" s="25" t="s">
        <v>453</v>
      </c>
      <c r="J35" s="79" t="s">
        <v>538</v>
      </c>
      <c r="K35" s="23"/>
    </row>
    <row r="36" spans="1:11" ht="14.25" customHeight="1">
      <c r="A36" s="25" t="s">
        <v>111</v>
      </c>
      <c r="B36" s="25" t="s">
        <v>116</v>
      </c>
      <c r="C36" s="25" t="s">
        <v>120</v>
      </c>
      <c r="D36" s="25" t="s">
        <v>114</v>
      </c>
      <c r="E36" s="25" t="s">
        <v>113</v>
      </c>
      <c r="F36" s="25" t="s">
        <v>114</v>
      </c>
      <c r="G36" s="25" t="s">
        <v>539</v>
      </c>
      <c r="H36" s="25" t="s">
        <v>539</v>
      </c>
      <c r="I36" s="25" t="s">
        <v>540</v>
      </c>
      <c r="J36" s="79" t="s">
        <v>541</v>
      </c>
      <c r="K36" s="23"/>
    </row>
    <row r="37" spans="1:11" ht="14.25" customHeight="1">
      <c r="A37" s="25" t="s">
        <v>111</v>
      </c>
      <c r="B37" s="25" t="s">
        <v>116</v>
      </c>
      <c r="C37" s="25" t="s">
        <v>116</v>
      </c>
      <c r="D37" s="25" t="s">
        <v>114</v>
      </c>
      <c r="E37" s="25" t="s">
        <v>113</v>
      </c>
      <c r="F37" s="25" t="s">
        <v>114</v>
      </c>
      <c r="G37" s="25" t="s">
        <v>542</v>
      </c>
      <c r="H37" s="25" t="s">
        <v>542</v>
      </c>
      <c r="I37" s="25" t="s">
        <v>543</v>
      </c>
      <c r="J37" s="79" t="s">
        <v>544</v>
      </c>
      <c r="K37" s="23"/>
    </row>
    <row r="38" spans="1:11" ht="14.25" customHeight="1">
      <c r="A38" s="25" t="s">
        <v>111</v>
      </c>
      <c r="B38" s="25" t="s">
        <v>130</v>
      </c>
      <c r="C38" s="25" t="s">
        <v>112</v>
      </c>
      <c r="D38" s="25" t="s">
        <v>114</v>
      </c>
      <c r="E38" s="25" t="s">
        <v>113</v>
      </c>
      <c r="F38" s="25" t="s">
        <v>114</v>
      </c>
      <c r="G38" s="25" t="s">
        <v>545</v>
      </c>
      <c r="H38" s="25" t="s">
        <v>546</v>
      </c>
      <c r="I38" s="25" t="s">
        <v>547</v>
      </c>
      <c r="J38" s="79" t="s">
        <v>494</v>
      </c>
      <c r="K38" s="23"/>
    </row>
    <row r="39" spans="1:11" ht="14.25" customHeight="1">
      <c r="A39" s="25" t="s">
        <v>111</v>
      </c>
      <c r="B39" s="25" t="s">
        <v>134</v>
      </c>
      <c r="C39" s="25" t="s">
        <v>120</v>
      </c>
      <c r="D39" s="25" t="s">
        <v>114</v>
      </c>
      <c r="E39" s="25" t="s">
        <v>113</v>
      </c>
      <c r="F39" s="25" t="s">
        <v>114</v>
      </c>
      <c r="G39" s="25" t="s">
        <v>548</v>
      </c>
      <c r="H39" s="25" t="s">
        <v>549</v>
      </c>
      <c r="I39" s="25" t="s">
        <v>550</v>
      </c>
      <c r="J39" s="79" t="s">
        <v>551</v>
      </c>
      <c r="K39" s="23"/>
    </row>
    <row r="40" spans="1:11" ht="14.25" customHeight="1">
      <c r="A40" s="25" t="s">
        <v>111</v>
      </c>
      <c r="B40" s="25" t="s">
        <v>112</v>
      </c>
      <c r="C40" s="25" t="s">
        <v>116</v>
      </c>
      <c r="D40" s="25" t="s">
        <v>114</v>
      </c>
      <c r="E40" s="25" t="s">
        <v>113</v>
      </c>
      <c r="F40" s="25" t="s">
        <v>114</v>
      </c>
      <c r="G40" s="25" t="s">
        <v>552</v>
      </c>
      <c r="H40" s="25" t="s">
        <v>552</v>
      </c>
      <c r="I40" s="25" t="s">
        <v>553</v>
      </c>
      <c r="J40" s="79" t="s">
        <v>554</v>
      </c>
      <c r="K40" s="23"/>
    </row>
    <row r="41" spans="1:11" ht="14.25" customHeight="1">
      <c r="A41" s="25" t="s">
        <v>111</v>
      </c>
      <c r="B41" s="25" t="s">
        <v>112</v>
      </c>
      <c r="C41" s="25" t="s">
        <v>120</v>
      </c>
      <c r="D41" s="25" t="s">
        <v>114</v>
      </c>
      <c r="E41" s="25" t="s">
        <v>113</v>
      </c>
      <c r="F41" s="25" t="s">
        <v>114</v>
      </c>
      <c r="G41" s="25" t="s">
        <v>555</v>
      </c>
      <c r="H41" s="25" t="s">
        <v>556</v>
      </c>
      <c r="I41" s="25" t="s">
        <v>557</v>
      </c>
      <c r="J41" s="79" t="s">
        <v>558</v>
      </c>
      <c r="K41" s="23"/>
    </row>
    <row r="42" spans="1:11" ht="14.25" customHeight="1">
      <c r="A42" s="25" t="s">
        <v>111</v>
      </c>
      <c r="B42" s="25" t="s">
        <v>116</v>
      </c>
      <c r="C42" s="25" t="s">
        <v>125</v>
      </c>
      <c r="D42" s="25" t="s">
        <v>114</v>
      </c>
      <c r="E42" s="25" t="s">
        <v>113</v>
      </c>
      <c r="F42" s="25" t="s">
        <v>114</v>
      </c>
      <c r="G42" s="25" t="s">
        <v>559</v>
      </c>
      <c r="H42" s="25" t="s">
        <v>453</v>
      </c>
      <c r="I42" s="25" t="s">
        <v>453</v>
      </c>
      <c r="J42" s="79" t="s">
        <v>532</v>
      </c>
      <c r="K42" s="23"/>
    </row>
    <row r="43" spans="1:11" ht="14.25" customHeight="1">
      <c r="A43" s="25" t="s">
        <v>111</v>
      </c>
      <c r="B43" s="25" t="s">
        <v>116</v>
      </c>
      <c r="C43" s="25" t="s">
        <v>118</v>
      </c>
      <c r="D43" s="25" t="s">
        <v>114</v>
      </c>
      <c r="E43" s="25" t="s">
        <v>113</v>
      </c>
      <c r="F43" s="25" t="s">
        <v>114</v>
      </c>
      <c r="G43" s="25" t="s">
        <v>560</v>
      </c>
      <c r="H43" s="25" t="s">
        <v>453</v>
      </c>
      <c r="I43" s="25" t="s">
        <v>453</v>
      </c>
      <c r="J43" s="79" t="s">
        <v>561</v>
      </c>
      <c r="K43" s="23"/>
    </row>
    <row r="44" spans="1:11" ht="14.25" customHeight="1">
      <c r="A44" s="25" t="s">
        <v>111</v>
      </c>
      <c r="B44" s="25" t="s">
        <v>134</v>
      </c>
      <c r="C44" s="25" t="s">
        <v>116</v>
      </c>
      <c r="D44" s="25" t="s">
        <v>114</v>
      </c>
      <c r="E44" s="25" t="s">
        <v>113</v>
      </c>
      <c r="F44" s="25" t="s">
        <v>114</v>
      </c>
      <c r="G44" s="25" t="s">
        <v>562</v>
      </c>
      <c r="H44" s="25" t="s">
        <v>563</v>
      </c>
      <c r="I44" s="25" t="s">
        <v>564</v>
      </c>
      <c r="J44" s="79" t="s">
        <v>561</v>
      </c>
      <c r="K44" s="23"/>
    </row>
    <row r="45" spans="1:11" ht="14.25" customHeight="1">
      <c r="A45" s="25" t="s">
        <v>111</v>
      </c>
      <c r="B45" s="25" t="s">
        <v>116</v>
      </c>
      <c r="C45" s="25" t="s">
        <v>125</v>
      </c>
      <c r="D45" s="25" t="s">
        <v>114</v>
      </c>
      <c r="E45" s="25" t="s">
        <v>113</v>
      </c>
      <c r="F45" s="25" t="s">
        <v>114</v>
      </c>
      <c r="G45" s="25" t="s">
        <v>565</v>
      </c>
      <c r="H45" s="25" t="s">
        <v>566</v>
      </c>
      <c r="I45" s="25" t="s">
        <v>566</v>
      </c>
      <c r="J45" s="79" t="s">
        <v>567</v>
      </c>
      <c r="K45" s="23"/>
    </row>
    <row r="46" spans="1:11" ht="14.25" customHeight="1">
      <c r="A46" s="25" t="s">
        <v>111</v>
      </c>
      <c r="B46" s="25" t="s">
        <v>112</v>
      </c>
      <c r="C46" s="25" t="s">
        <v>116</v>
      </c>
      <c r="D46" s="25" t="s">
        <v>114</v>
      </c>
      <c r="E46" s="25" t="s">
        <v>113</v>
      </c>
      <c r="F46" s="25" t="s">
        <v>114</v>
      </c>
      <c r="G46" s="25" t="s">
        <v>568</v>
      </c>
      <c r="H46" s="25" t="s">
        <v>568</v>
      </c>
      <c r="I46" s="25" t="s">
        <v>569</v>
      </c>
      <c r="J46" s="79" t="s">
        <v>570</v>
      </c>
      <c r="K46" s="23"/>
    </row>
    <row r="47" spans="1:11" ht="14.25" customHeight="1">
      <c r="A47" s="25" t="s">
        <v>111</v>
      </c>
      <c r="B47" s="25" t="s">
        <v>134</v>
      </c>
      <c r="C47" s="25" t="s">
        <v>112</v>
      </c>
      <c r="D47" s="25" t="s">
        <v>114</v>
      </c>
      <c r="E47" s="25" t="s">
        <v>113</v>
      </c>
      <c r="F47" s="25" t="s">
        <v>114</v>
      </c>
      <c r="G47" s="25" t="s">
        <v>571</v>
      </c>
      <c r="H47" s="25" t="s">
        <v>572</v>
      </c>
      <c r="I47" s="25" t="s">
        <v>573</v>
      </c>
      <c r="J47" s="79" t="s">
        <v>574</v>
      </c>
      <c r="K47" s="23"/>
    </row>
    <row r="48" spans="1:11" ht="14.25" customHeight="1">
      <c r="A48" s="25" t="s">
        <v>111</v>
      </c>
      <c r="B48" s="25" t="s">
        <v>112</v>
      </c>
      <c r="C48" s="25" t="s">
        <v>116</v>
      </c>
      <c r="D48" s="25" t="s">
        <v>114</v>
      </c>
      <c r="E48" s="25" t="s">
        <v>113</v>
      </c>
      <c r="F48" s="25" t="s">
        <v>114</v>
      </c>
      <c r="G48" s="25" t="s">
        <v>575</v>
      </c>
      <c r="H48" s="25" t="s">
        <v>575</v>
      </c>
      <c r="I48" s="25" t="s">
        <v>576</v>
      </c>
      <c r="J48" s="79" t="s">
        <v>577</v>
      </c>
      <c r="K48" s="23"/>
    </row>
    <row r="49" spans="1:11" ht="14.25" customHeight="1">
      <c r="A49" s="25" t="s">
        <v>111</v>
      </c>
      <c r="B49" s="25" t="s">
        <v>118</v>
      </c>
      <c r="C49" s="25" t="s">
        <v>125</v>
      </c>
      <c r="D49" s="25" t="s">
        <v>114</v>
      </c>
      <c r="E49" s="25" t="s">
        <v>113</v>
      </c>
      <c r="F49" s="25" t="s">
        <v>114</v>
      </c>
      <c r="G49" s="25" t="s">
        <v>578</v>
      </c>
      <c r="H49" s="25" t="s">
        <v>578</v>
      </c>
      <c r="I49" s="25" t="s">
        <v>453</v>
      </c>
      <c r="J49" s="79" t="s">
        <v>579</v>
      </c>
      <c r="K49" s="23"/>
    </row>
    <row r="50" spans="1:11" ht="14.25" customHeight="1">
      <c r="A50" s="25" t="s">
        <v>138</v>
      </c>
      <c r="B50" s="25" t="s">
        <v>112</v>
      </c>
      <c r="C50" s="25" t="s">
        <v>116</v>
      </c>
      <c r="D50" s="25" t="s">
        <v>114</v>
      </c>
      <c r="E50" s="25" t="s">
        <v>113</v>
      </c>
      <c r="F50" s="25" t="s">
        <v>114</v>
      </c>
      <c r="G50" s="25" t="s">
        <v>580</v>
      </c>
      <c r="H50" s="25" t="s">
        <v>581</v>
      </c>
      <c r="I50" s="25" t="s">
        <v>581</v>
      </c>
      <c r="J50" s="79" t="s">
        <v>498</v>
      </c>
      <c r="K50" s="23"/>
    </row>
    <row r="51" spans="1:11" ht="14.25" customHeight="1">
      <c r="A51" s="25" t="s">
        <v>111</v>
      </c>
      <c r="B51" s="25" t="s">
        <v>112</v>
      </c>
      <c r="C51" s="25" t="s">
        <v>116</v>
      </c>
      <c r="D51" s="25" t="s">
        <v>114</v>
      </c>
      <c r="E51" s="25" t="s">
        <v>113</v>
      </c>
      <c r="F51" s="25" t="s">
        <v>114</v>
      </c>
      <c r="G51" s="25" t="s">
        <v>582</v>
      </c>
      <c r="H51" s="25" t="s">
        <v>583</v>
      </c>
      <c r="I51" s="25" t="s">
        <v>584</v>
      </c>
      <c r="J51" s="79" t="s">
        <v>494</v>
      </c>
      <c r="K51" s="23"/>
    </row>
    <row r="52" spans="1:11" ht="14.25" customHeight="1">
      <c r="A52" s="25" t="s">
        <v>111</v>
      </c>
      <c r="B52" s="25" t="s">
        <v>132</v>
      </c>
      <c r="C52" s="25" t="s">
        <v>112</v>
      </c>
      <c r="D52" s="25" t="s">
        <v>157</v>
      </c>
      <c r="E52" s="25" t="s">
        <v>156</v>
      </c>
      <c r="F52" s="25" t="s">
        <v>157</v>
      </c>
      <c r="G52" s="25" t="s">
        <v>443</v>
      </c>
      <c r="H52" s="25"/>
      <c r="I52" s="25"/>
      <c r="J52" s="79" t="s">
        <v>585</v>
      </c>
      <c r="K52" s="23"/>
    </row>
    <row r="53" spans="1:11" ht="14.25" customHeight="1">
      <c r="A53" s="25" t="s">
        <v>111</v>
      </c>
      <c r="B53" s="25" t="s">
        <v>116</v>
      </c>
      <c r="C53" s="25" t="s">
        <v>125</v>
      </c>
      <c r="D53" s="25" t="s">
        <v>161</v>
      </c>
      <c r="E53" s="25" t="s">
        <v>160</v>
      </c>
      <c r="F53" s="25" t="s">
        <v>161</v>
      </c>
      <c r="G53" s="25" t="s">
        <v>586</v>
      </c>
      <c r="H53" s="25" t="s">
        <v>587</v>
      </c>
      <c r="I53" s="25" t="s">
        <v>588</v>
      </c>
      <c r="J53" s="79" t="s">
        <v>589</v>
      </c>
      <c r="K53" s="23"/>
    </row>
    <row r="54" spans="1:11" ht="14.25" customHeight="1">
      <c r="A54" s="25" t="s">
        <v>111</v>
      </c>
      <c r="B54" s="25" t="s">
        <v>116</v>
      </c>
      <c r="C54" s="25" t="s">
        <v>125</v>
      </c>
      <c r="D54" s="25" t="s">
        <v>161</v>
      </c>
      <c r="E54" s="25" t="s">
        <v>160</v>
      </c>
      <c r="F54" s="25" t="s">
        <v>161</v>
      </c>
      <c r="G54" s="25" t="s">
        <v>590</v>
      </c>
      <c r="H54" s="25"/>
      <c r="I54" s="25"/>
      <c r="J54" s="79" t="s">
        <v>474</v>
      </c>
      <c r="K54" s="23"/>
    </row>
    <row r="55" spans="1:11" ht="14.25" customHeight="1">
      <c r="A55" s="25" t="s">
        <v>111</v>
      </c>
      <c r="B55" s="25" t="s">
        <v>116</v>
      </c>
      <c r="C55" s="25" t="s">
        <v>125</v>
      </c>
      <c r="D55" s="25" t="s">
        <v>161</v>
      </c>
      <c r="E55" s="25" t="s">
        <v>160</v>
      </c>
      <c r="F55" s="25" t="s">
        <v>161</v>
      </c>
      <c r="G55" s="25" t="s">
        <v>443</v>
      </c>
      <c r="H55" s="25"/>
      <c r="I55" s="25"/>
      <c r="J55" s="79" t="s">
        <v>591</v>
      </c>
      <c r="K55" s="23"/>
    </row>
    <row r="56" spans="1:11" ht="14.25" customHeight="1">
      <c r="A56" s="25" t="s">
        <v>111</v>
      </c>
      <c r="B56" s="25" t="s">
        <v>118</v>
      </c>
      <c r="C56" s="25" t="s">
        <v>125</v>
      </c>
      <c r="D56" s="25" t="s">
        <v>164</v>
      </c>
      <c r="E56" s="25" t="s">
        <v>163</v>
      </c>
      <c r="F56" s="25" t="s">
        <v>164</v>
      </c>
      <c r="G56" s="25" t="s">
        <v>590</v>
      </c>
      <c r="H56" s="25"/>
      <c r="I56" s="25"/>
      <c r="J56" s="79" t="s">
        <v>474</v>
      </c>
      <c r="K56" s="23"/>
    </row>
    <row r="57" spans="1:11" ht="14.25" customHeight="1">
      <c r="A57" s="25" t="s">
        <v>111</v>
      </c>
      <c r="B57" s="25" t="s">
        <v>116</v>
      </c>
      <c r="C57" s="25" t="s">
        <v>125</v>
      </c>
      <c r="D57" s="25" t="s">
        <v>164</v>
      </c>
      <c r="E57" s="25" t="s">
        <v>163</v>
      </c>
      <c r="F57" s="25" t="s">
        <v>164</v>
      </c>
      <c r="G57" s="25" t="s">
        <v>592</v>
      </c>
      <c r="H57" s="25" t="s">
        <v>593</v>
      </c>
      <c r="I57" s="25" t="s">
        <v>594</v>
      </c>
      <c r="J57" s="79" t="s">
        <v>595</v>
      </c>
      <c r="K57" s="23"/>
    </row>
    <row r="58" spans="1:11" ht="14.25" customHeight="1">
      <c r="A58" s="25" t="s">
        <v>111</v>
      </c>
      <c r="B58" s="25" t="s">
        <v>118</v>
      </c>
      <c r="C58" s="25" t="s">
        <v>125</v>
      </c>
      <c r="D58" s="25" t="s">
        <v>164</v>
      </c>
      <c r="E58" s="25" t="s">
        <v>163</v>
      </c>
      <c r="F58" s="25" t="s">
        <v>164</v>
      </c>
      <c r="G58" s="25" t="s">
        <v>596</v>
      </c>
      <c r="H58" s="25" t="s">
        <v>597</v>
      </c>
      <c r="I58" s="25" t="s">
        <v>598</v>
      </c>
      <c r="J58" s="79" t="s">
        <v>599</v>
      </c>
      <c r="K58" s="23"/>
    </row>
    <row r="59" spans="1:11" ht="14.25" customHeight="1">
      <c r="A59" s="25" t="s">
        <v>111</v>
      </c>
      <c r="B59" s="25" t="s">
        <v>118</v>
      </c>
      <c r="C59" s="25" t="s">
        <v>125</v>
      </c>
      <c r="D59" s="25" t="s">
        <v>164</v>
      </c>
      <c r="E59" s="25" t="s">
        <v>163</v>
      </c>
      <c r="F59" s="25" t="s">
        <v>164</v>
      </c>
      <c r="G59" s="25" t="s">
        <v>443</v>
      </c>
      <c r="H59" s="25"/>
      <c r="I59" s="25"/>
      <c r="J59" s="79" t="s">
        <v>600</v>
      </c>
      <c r="K59" s="23"/>
    </row>
    <row r="60" spans="1:11" ht="14.25" customHeight="1">
      <c r="A60" s="25" t="s">
        <v>111</v>
      </c>
      <c r="B60" s="25" t="s">
        <v>134</v>
      </c>
      <c r="C60" s="25" t="s">
        <v>142</v>
      </c>
      <c r="D60" s="25" t="s">
        <v>164</v>
      </c>
      <c r="E60" s="25" t="s">
        <v>163</v>
      </c>
      <c r="F60" s="25" t="s">
        <v>164</v>
      </c>
      <c r="G60" s="25" t="s">
        <v>601</v>
      </c>
      <c r="H60" s="25" t="s">
        <v>602</v>
      </c>
      <c r="I60" s="25" t="s">
        <v>597</v>
      </c>
      <c r="J60" s="79" t="s">
        <v>603</v>
      </c>
      <c r="K60" s="23"/>
    </row>
    <row r="61" spans="1:11" ht="14.25" customHeight="1">
      <c r="A61" s="25" t="s">
        <v>111</v>
      </c>
      <c r="B61" s="25" t="s">
        <v>116</v>
      </c>
      <c r="C61" s="25" t="s">
        <v>118</v>
      </c>
      <c r="D61" s="25" t="s">
        <v>171</v>
      </c>
      <c r="E61" s="25" t="s">
        <v>170</v>
      </c>
      <c r="F61" s="25" t="s">
        <v>171</v>
      </c>
      <c r="G61" s="25" t="s">
        <v>443</v>
      </c>
      <c r="H61" s="25"/>
      <c r="I61" s="25"/>
      <c r="J61" s="79" t="s">
        <v>604</v>
      </c>
      <c r="K61" s="23"/>
    </row>
    <row r="62" spans="1:11" ht="14.25" customHeight="1">
      <c r="A62" s="25" t="s">
        <v>111</v>
      </c>
      <c r="B62" s="25" t="s">
        <v>116</v>
      </c>
      <c r="C62" s="25" t="s">
        <v>118</v>
      </c>
      <c r="D62" s="25" t="s">
        <v>171</v>
      </c>
      <c r="E62" s="25" t="s">
        <v>170</v>
      </c>
      <c r="F62" s="25" t="s">
        <v>171</v>
      </c>
      <c r="G62" s="25" t="s">
        <v>590</v>
      </c>
      <c r="H62" s="25"/>
      <c r="I62" s="25"/>
      <c r="J62" s="79" t="s">
        <v>605</v>
      </c>
      <c r="K62" s="23"/>
    </row>
    <row r="63" spans="1:11" ht="14.25" customHeight="1">
      <c r="A63" s="25" t="s">
        <v>111</v>
      </c>
      <c r="B63" s="25" t="s">
        <v>116</v>
      </c>
      <c r="C63" s="25" t="s">
        <v>116</v>
      </c>
      <c r="D63" s="25" t="s">
        <v>174</v>
      </c>
      <c r="E63" s="25" t="s">
        <v>173</v>
      </c>
      <c r="F63" s="25" t="s">
        <v>174</v>
      </c>
      <c r="G63" s="25" t="s">
        <v>443</v>
      </c>
      <c r="H63" s="25"/>
      <c r="I63" s="25"/>
      <c r="J63" s="79" t="s">
        <v>606</v>
      </c>
      <c r="K63" s="23"/>
    </row>
    <row r="64" spans="1:11" ht="14.25" customHeight="1">
      <c r="A64" s="25" t="s">
        <v>111</v>
      </c>
      <c r="B64" s="25" t="s">
        <v>130</v>
      </c>
      <c r="C64" s="25" t="s">
        <v>112</v>
      </c>
      <c r="D64" s="25" t="s">
        <v>177</v>
      </c>
      <c r="E64" s="25" t="s">
        <v>176</v>
      </c>
      <c r="F64" s="25" t="s">
        <v>177</v>
      </c>
      <c r="G64" s="25" t="s">
        <v>443</v>
      </c>
      <c r="H64" s="25"/>
      <c r="I64" s="25"/>
      <c r="J64" s="79" t="s">
        <v>607</v>
      </c>
      <c r="K64" s="23"/>
    </row>
    <row r="65" spans="1:11" ht="14.25" customHeight="1">
      <c r="A65" s="25" t="s">
        <v>111</v>
      </c>
      <c r="B65" s="25" t="s">
        <v>116</v>
      </c>
      <c r="C65" s="25" t="s">
        <v>116</v>
      </c>
      <c r="D65" s="25" t="s">
        <v>180</v>
      </c>
      <c r="E65" s="25" t="s">
        <v>608</v>
      </c>
      <c r="F65" s="25" t="s">
        <v>609</v>
      </c>
      <c r="G65" s="25" t="s">
        <v>443</v>
      </c>
      <c r="H65" s="25"/>
      <c r="I65" s="25"/>
      <c r="J65" s="79" t="s">
        <v>610</v>
      </c>
      <c r="K65" s="23"/>
    </row>
    <row r="66" spans="1:11" ht="14.25" customHeight="1">
      <c r="A66" s="25" t="s">
        <v>111</v>
      </c>
      <c r="B66" s="25" t="s">
        <v>116</v>
      </c>
      <c r="C66" s="25" t="s">
        <v>116</v>
      </c>
      <c r="D66" s="25" t="s">
        <v>180</v>
      </c>
      <c r="E66" s="25" t="s">
        <v>611</v>
      </c>
      <c r="F66" s="25" t="s">
        <v>612</v>
      </c>
      <c r="G66" s="25" t="s">
        <v>443</v>
      </c>
      <c r="H66" s="25"/>
      <c r="I66" s="25"/>
      <c r="J66" s="79" t="s">
        <v>613</v>
      </c>
      <c r="K66" s="23"/>
    </row>
    <row r="67" spans="1:11" ht="14.25" customHeight="1">
      <c r="A67" s="25" t="s">
        <v>111</v>
      </c>
      <c r="B67" s="25" t="s">
        <v>116</v>
      </c>
      <c r="C67" s="25" t="s">
        <v>116</v>
      </c>
      <c r="D67" s="25" t="s">
        <v>180</v>
      </c>
      <c r="E67" s="25" t="s">
        <v>614</v>
      </c>
      <c r="F67" s="25" t="s">
        <v>615</v>
      </c>
      <c r="G67" s="25" t="s">
        <v>443</v>
      </c>
      <c r="H67" s="25"/>
      <c r="I67" s="25"/>
      <c r="J67" s="79" t="s">
        <v>616</v>
      </c>
      <c r="K67" s="23"/>
    </row>
    <row r="68" spans="1:11" ht="14.25" customHeight="1">
      <c r="A68" s="25" t="s">
        <v>111</v>
      </c>
      <c r="B68" s="25" t="s">
        <v>116</v>
      </c>
      <c r="C68" s="25" t="s">
        <v>116</v>
      </c>
      <c r="D68" s="25" t="s">
        <v>180</v>
      </c>
      <c r="E68" s="25" t="s">
        <v>617</v>
      </c>
      <c r="F68" s="25" t="s">
        <v>618</v>
      </c>
      <c r="G68" s="25" t="s">
        <v>443</v>
      </c>
      <c r="H68" s="25"/>
      <c r="I68" s="25"/>
      <c r="J68" s="79" t="s">
        <v>619</v>
      </c>
      <c r="K68" s="23"/>
    </row>
    <row r="69" spans="1:11" ht="14.25" customHeight="1">
      <c r="A69" s="25" t="s">
        <v>111</v>
      </c>
      <c r="B69" s="25" t="s">
        <v>116</v>
      </c>
      <c r="C69" s="25" t="s">
        <v>116</v>
      </c>
      <c r="D69" s="25" t="s">
        <v>180</v>
      </c>
      <c r="E69" s="25" t="s">
        <v>620</v>
      </c>
      <c r="F69" s="25" t="s">
        <v>621</v>
      </c>
      <c r="G69" s="25" t="s">
        <v>443</v>
      </c>
      <c r="H69" s="25"/>
      <c r="I69" s="25"/>
      <c r="J69" s="79" t="s">
        <v>622</v>
      </c>
      <c r="K69" s="23"/>
    </row>
    <row r="70" spans="1:11" ht="14.25" customHeight="1">
      <c r="A70" s="25" t="s">
        <v>111</v>
      </c>
      <c r="B70" s="25" t="s">
        <v>116</v>
      </c>
      <c r="C70" s="25" t="s">
        <v>116</v>
      </c>
      <c r="D70" s="25" t="s">
        <v>180</v>
      </c>
      <c r="E70" s="25" t="s">
        <v>623</v>
      </c>
      <c r="F70" s="25" t="s">
        <v>624</v>
      </c>
      <c r="G70" s="25" t="s">
        <v>443</v>
      </c>
      <c r="H70" s="25"/>
      <c r="I70" s="25"/>
      <c r="J70" s="79" t="s">
        <v>625</v>
      </c>
      <c r="K70" s="23"/>
    </row>
    <row r="71" spans="1:11" ht="14.25" customHeight="1">
      <c r="A71" s="25" t="s">
        <v>111</v>
      </c>
      <c r="B71" s="25" t="s">
        <v>116</v>
      </c>
      <c r="C71" s="25" t="s">
        <v>116</v>
      </c>
      <c r="D71" s="25" t="s">
        <v>180</v>
      </c>
      <c r="E71" s="25" t="s">
        <v>626</v>
      </c>
      <c r="F71" s="25" t="s">
        <v>627</v>
      </c>
      <c r="G71" s="25" t="s">
        <v>443</v>
      </c>
      <c r="H71" s="25"/>
      <c r="I71" s="25"/>
      <c r="J71" s="79" t="s">
        <v>628</v>
      </c>
      <c r="K71" s="23"/>
    </row>
    <row r="72" spans="1:11" ht="14.25" customHeight="1">
      <c r="A72" s="25" t="s">
        <v>111</v>
      </c>
      <c r="B72" s="25" t="s">
        <v>116</v>
      </c>
      <c r="C72" s="25" t="s">
        <v>116</v>
      </c>
      <c r="D72" s="25" t="s">
        <v>180</v>
      </c>
      <c r="E72" s="25" t="s">
        <v>629</v>
      </c>
      <c r="F72" s="25" t="s">
        <v>630</v>
      </c>
      <c r="G72" s="25" t="s">
        <v>443</v>
      </c>
      <c r="H72" s="25"/>
      <c r="I72" s="25"/>
      <c r="J72" s="79" t="s">
        <v>631</v>
      </c>
      <c r="K72" s="23"/>
    </row>
    <row r="73" spans="1:11" ht="14.25" customHeight="1">
      <c r="A73" s="25" t="s">
        <v>111</v>
      </c>
      <c r="B73" s="25" t="s">
        <v>116</v>
      </c>
      <c r="C73" s="25" t="s">
        <v>116</v>
      </c>
      <c r="D73" s="25" t="s">
        <v>180</v>
      </c>
      <c r="E73" s="25" t="s">
        <v>632</v>
      </c>
      <c r="F73" s="25" t="s">
        <v>633</v>
      </c>
      <c r="G73" s="25" t="s">
        <v>443</v>
      </c>
      <c r="H73" s="25"/>
      <c r="I73" s="25"/>
      <c r="J73" s="79" t="s">
        <v>634</v>
      </c>
      <c r="K73" s="23"/>
    </row>
    <row r="74" spans="1:11" ht="14.25" customHeight="1">
      <c r="A74" s="25" t="s">
        <v>111</v>
      </c>
      <c r="B74" s="25" t="s">
        <v>116</v>
      </c>
      <c r="C74" s="25" t="s">
        <v>116</v>
      </c>
      <c r="D74" s="25" t="s">
        <v>180</v>
      </c>
      <c r="E74" s="25" t="s">
        <v>635</v>
      </c>
      <c r="F74" s="25" t="s">
        <v>636</v>
      </c>
      <c r="G74" s="25" t="s">
        <v>443</v>
      </c>
      <c r="H74" s="25"/>
      <c r="I74" s="25"/>
      <c r="J74" s="79" t="s">
        <v>637</v>
      </c>
      <c r="K74" s="23"/>
    </row>
    <row r="75" spans="1:11" ht="14.25" customHeight="1">
      <c r="A75" s="25" t="s">
        <v>111</v>
      </c>
      <c r="B75" s="25" t="s">
        <v>116</v>
      </c>
      <c r="C75" s="25" t="s">
        <v>116</v>
      </c>
      <c r="D75" s="25" t="s">
        <v>180</v>
      </c>
      <c r="E75" s="25" t="s">
        <v>638</v>
      </c>
      <c r="F75" s="25" t="s">
        <v>639</v>
      </c>
      <c r="G75" s="25" t="s">
        <v>443</v>
      </c>
      <c r="H75" s="25"/>
      <c r="I75" s="25"/>
      <c r="J75" s="79" t="s">
        <v>640</v>
      </c>
      <c r="K75" s="23"/>
    </row>
    <row r="76" spans="1:11" ht="14.25" customHeight="1">
      <c r="A76" s="25" t="s">
        <v>111</v>
      </c>
      <c r="B76" s="25" t="s">
        <v>116</v>
      </c>
      <c r="C76" s="25" t="s">
        <v>116</v>
      </c>
      <c r="D76" s="25" t="s">
        <v>180</v>
      </c>
      <c r="E76" s="25" t="s">
        <v>641</v>
      </c>
      <c r="F76" s="25" t="s">
        <v>642</v>
      </c>
      <c r="G76" s="25" t="s">
        <v>443</v>
      </c>
      <c r="H76" s="25"/>
      <c r="I76" s="25"/>
      <c r="J76" s="79" t="s">
        <v>643</v>
      </c>
      <c r="K76" s="23"/>
    </row>
    <row r="77" spans="1:11" ht="14.25" customHeight="1">
      <c r="A77" s="25" t="s">
        <v>111</v>
      </c>
      <c r="B77" s="25" t="s">
        <v>116</v>
      </c>
      <c r="C77" s="25" t="s">
        <v>116</v>
      </c>
      <c r="D77" s="25" t="s">
        <v>180</v>
      </c>
      <c r="E77" s="25" t="s">
        <v>644</v>
      </c>
      <c r="F77" s="25" t="s">
        <v>645</v>
      </c>
      <c r="G77" s="25" t="s">
        <v>443</v>
      </c>
      <c r="H77" s="25"/>
      <c r="I77" s="25"/>
      <c r="J77" s="79" t="s">
        <v>646</v>
      </c>
      <c r="K77" s="23"/>
    </row>
    <row r="78" spans="1:11" ht="14.25" customHeight="1">
      <c r="A78" s="25" t="s">
        <v>111</v>
      </c>
      <c r="B78" s="25" t="s">
        <v>116</v>
      </c>
      <c r="C78" s="25" t="s">
        <v>116</v>
      </c>
      <c r="D78" s="25" t="s">
        <v>180</v>
      </c>
      <c r="E78" s="25" t="s">
        <v>647</v>
      </c>
      <c r="F78" s="25" t="s">
        <v>648</v>
      </c>
      <c r="G78" s="25" t="s">
        <v>443</v>
      </c>
      <c r="H78" s="25"/>
      <c r="I78" s="25"/>
      <c r="J78" s="79" t="s">
        <v>649</v>
      </c>
      <c r="K78" s="23"/>
    </row>
    <row r="79" spans="1:11" ht="14.25" customHeight="1">
      <c r="A79" s="25" t="s">
        <v>111</v>
      </c>
      <c r="B79" s="25" t="s">
        <v>116</v>
      </c>
      <c r="C79" s="25" t="s">
        <v>116</v>
      </c>
      <c r="D79" s="25" t="s">
        <v>180</v>
      </c>
      <c r="E79" s="25" t="s">
        <v>650</v>
      </c>
      <c r="F79" s="25" t="s">
        <v>651</v>
      </c>
      <c r="G79" s="25" t="s">
        <v>443</v>
      </c>
      <c r="H79" s="25"/>
      <c r="I79" s="25"/>
      <c r="J79" s="79" t="s">
        <v>652</v>
      </c>
      <c r="K79" s="23"/>
    </row>
    <row r="80" spans="1:11" ht="14.25" customHeight="1">
      <c r="A80" s="25" t="s">
        <v>111</v>
      </c>
      <c r="B80" s="25" t="s">
        <v>116</v>
      </c>
      <c r="C80" s="25" t="s">
        <v>116</v>
      </c>
      <c r="D80" s="25" t="s">
        <v>180</v>
      </c>
      <c r="E80" s="25" t="s">
        <v>653</v>
      </c>
      <c r="F80" s="25" t="s">
        <v>654</v>
      </c>
      <c r="G80" s="25" t="s">
        <v>443</v>
      </c>
      <c r="H80" s="25"/>
      <c r="I80" s="25"/>
      <c r="J80" s="79" t="s">
        <v>655</v>
      </c>
      <c r="K80" s="23"/>
    </row>
    <row r="81" spans="1:11" ht="14.25" customHeight="1">
      <c r="A81" s="25" t="s">
        <v>111</v>
      </c>
      <c r="B81" s="25" t="s">
        <v>116</v>
      </c>
      <c r="C81" s="25" t="s">
        <v>116</v>
      </c>
      <c r="D81" s="25" t="s">
        <v>180</v>
      </c>
      <c r="E81" s="25" t="s">
        <v>656</v>
      </c>
      <c r="F81" s="25" t="s">
        <v>657</v>
      </c>
      <c r="G81" s="25" t="s">
        <v>443</v>
      </c>
      <c r="H81" s="25"/>
      <c r="I81" s="25"/>
      <c r="J81" s="79" t="s">
        <v>658</v>
      </c>
      <c r="K81" s="23"/>
    </row>
    <row r="82" spans="1:11" ht="14.25" customHeight="1">
      <c r="A82" s="25" t="s">
        <v>111</v>
      </c>
      <c r="B82" s="25" t="s">
        <v>116</v>
      </c>
      <c r="C82" s="25" t="s">
        <v>116</v>
      </c>
      <c r="D82" s="25" t="s">
        <v>183</v>
      </c>
      <c r="E82" s="25" t="s">
        <v>182</v>
      </c>
      <c r="F82" s="25" t="s">
        <v>183</v>
      </c>
      <c r="G82" s="25" t="s">
        <v>443</v>
      </c>
      <c r="H82" s="25"/>
      <c r="I82" s="25"/>
      <c r="J82" s="79" t="s">
        <v>659</v>
      </c>
      <c r="K82" s="23"/>
    </row>
    <row r="83" spans="1:11" ht="14.25" customHeight="1">
      <c r="A83" s="25" t="s">
        <v>111</v>
      </c>
      <c r="B83" s="25" t="s">
        <v>116</v>
      </c>
      <c r="C83" s="25" t="s">
        <v>112</v>
      </c>
      <c r="D83" s="25" t="s">
        <v>186</v>
      </c>
      <c r="E83" s="25" t="s">
        <v>185</v>
      </c>
      <c r="F83" s="25" t="s">
        <v>186</v>
      </c>
      <c r="G83" s="25" t="s">
        <v>443</v>
      </c>
      <c r="H83" s="25"/>
      <c r="I83" s="25"/>
      <c r="J83" s="79" t="s">
        <v>660</v>
      </c>
      <c r="K83" s="23"/>
    </row>
    <row r="84" spans="1:11" ht="7.5" customHeight="1">
      <c r="A84" s="30"/>
      <c r="B84" s="30"/>
      <c r="C84" s="30"/>
      <c r="D84" s="30"/>
      <c r="E84" s="30"/>
      <c r="F84" s="30"/>
      <c r="G84" s="30"/>
      <c r="H84" s="30"/>
      <c r="I84" s="30"/>
      <c r="J84" s="30"/>
      <c r="K84"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A15 B15 C15 E15 J15 A16 B16 C16 E16 J16 A17 B17 C17 E17 J17 A18 B18 C18 E18 J18 A19 B19 C19 E19 J19 A20 B20 C20 E20 J20 A21 B21 C21 E21 J21 A22 B22 C22 E22 J22 A23 B23 C23 E23 J23 A24 B24 C24 E24 J24 A25 B25 C25 E25 J25 A26 B26 C26 E26 J26 A27 B27 C27 E27 J27 A28 B28 C28 E28 J28 A29 B29 C29 E29 J29 A30 B30 C30 E30 J30 A31 B31 C31 E31 J31 A32 B32 C32 E32 J32 A33 B33 C33 E33 J33 A34 B34 C34 E34 J34 A35 B35 C35 E35 J35 A36 B36 C36 E36 J36 A37 B37 C37 E37 J37 A38 B38 C38 E38 J38 A39 B39 C39 E39 J39 A40 B40 C40 E40 J40 A41 B41 C41 E41 J41 A42 B42 C42 E42 J42 A43 B43 C43 E43 J43 A44 B44 C44 E44 J44 A45 B45 C45 E45 J45 A46 B46 C46 E46 J46 A47 B47 C47 E47 J47 A48 B48 C48 E48 J48 A49 B49 C49 E49 J49 A50 B50 C50 E50 J50 A51 B51 C51 E51 J51 A52 B52 C52 E52 J52 A53 B53 C53 E53 J53 A54 B54 C54 E54 J54 A55 B55 C55 E55 J55 A56 B56 C56 E56 J56 A57 B57 C57 E57 J57 A58 B58 C58 E58 J58 A59 B59 C59 E59 J59 A60 B60 C60 E60 J60 A61 B61 C61 E61 J61 A62 B62 C62 E62 J62 A63 B63 C63 E63 J63 A64 B64 C64 E64 J64 A65 B65 C65 E65 J65 A66 B66 C66 E66 J66 A67 B67 C67 E67 J67 A68 B68 C68 E68 J68 A69 B69 C69 E69 J69 A70 B70 C70 E70 J70 A71 B71 C71 E71 J71 A72 B72 C72 E72 J72 A73 B73 C73 E73 J73 A74 B74 C74 E74 J74 A75 B75 C75 E75 J75 A76 B76 C76 E76 J76 A77 B77 C77 E77 J77 A78 B78 C78 E78 J78 A79 B79 C79 E79 J79 A80 B80 C80 E80 J80 A81 B81 C81 E81 J81 A82 B82 C82 E82 J82 A83 B83 C83 E83 J8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2019-05-05T00:36:14Z</dcterms:modified>
</cp:coreProperties>
</file>