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8"/>
  <c r="B5"/>
  <c r="B4"/>
  <c r="B16" i="15"/>
  <c r="B15"/>
  <c r="B5"/>
  <c r="B4"/>
  <c r="B14"/>
  <c r="B21"/>
  <c r="D5" i="8"/>
  <c r="I53" i="7"/>
  <c r="D5"/>
  <c r="D5" i="6"/>
  <c r="B21" i="2"/>
  <c r="B5"/>
  <c r="AA38" i="1"/>
  <c r="S38"/>
  <c r="K38"/>
  <c r="B24"/>
  <c r="AB23"/>
  <c r="AB38"/>
  <c r="AA23"/>
  <c r="Z23"/>
  <c r="Z38"/>
  <c r="Y23"/>
  <c r="Y38"/>
  <c r="X23"/>
  <c r="X38"/>
  <c r="W23"/>
  <c r="W38"/>
  <c r="V23"/>
  <c r="V38"/>
  <c r="U23"/>
  <c r="U38"/>
  <c r="T23"/>
  <c r="T38"/>
  <c r="S23"/>
  <c r="R23"/>
  <c r="R38"/>
  <c r="Q23"/>
  <c r="Q38"/>
  <c r="P23"/>
  <c r="P38"/>
  <c r="O23"/>
  <c r="O38"/>
  <c r="N23"/>
  <c r="N38"/>
  <c r="M23"/>
  <c r="M38"/>
  <c r="L23"/>
  <c r="L38"/>
  <c r="K23"/>
  <c r="J23"/>
  <c r="J38"/>
  <c r="I23"/>
  <c r="I38"/>
  <c r="H23"/>
  <c r="H38"/>
  <c r="G23"/>
  <c r="G38"/>
  <c r="F23"/>
  <c r="F38"/>
  <c r="E23"/>
  <c r="E38"/>
  <c r="D23"/>
  <c r="D38"/>
  <c r="B15"/>
  <c r="B23"/>
  <c r="B7" i="16"/>
  <c r="B35"/>
  <c r="B42"/>
</calcChain>
</file>

<file path=xl/sharedStrings.xml><?xml version="1.0" encoding="utf-8"?>
<sst xmlns="http://schemas.openxmlformats.org/spreadsheetml/2006/main" count="1004" uniqueCount="489">
  <si>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</si>
  <si>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</si>
  <si>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</si>
  <si>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</si>
  <si>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</si>
  <si>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</si>
  <si>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</si>
  <si>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</si>
  <si>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</si>
  <si>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</si>
  <si>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</si>
  <si>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</si>
  <si>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</si>
  <si>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</si>
  <si>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</si>
  <si>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</si>
  <si>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</si>
  <si>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</si>
  <si>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</si>
  <si>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</si>
  <si>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</si>
  <si>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</si>
  <si>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</si>
  <si>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</si>
  <si>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</si>
  <si>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</si>
  <si>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</si>
  <si>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</si>
  <si>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</si>
  <si>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</si>
  <si>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</si>
  <si>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</si>
  <si>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</si>
  <si>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</si>
  <si>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</si>
  <si>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</si>
  <si>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</si>
  <si>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</si>
  <si>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</si>
  <si>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</si>
  <si>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</si>
  <si>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</si>
  <si>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</si>
  <si>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</si>
  <si>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</si>
  <si>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</si>
  <si>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</si>
  <si>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</si>
  <si>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</si>
  <si>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</si>
  <si>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</si>
  <si>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</si>
  <si>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</si>
  <si>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</si>
  <si>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</si>
  <si>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</si>
  <si>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</si>
  <si>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</si>
  <si>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</si>
  <si>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</si>
  <si>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</si>
  <si>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</si>
  <si>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</si>
  <si>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</si>
  <si>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</si>
  <si>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</si>
  <si>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</si>
  <si>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</si>
  <si>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</si>
  <si>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</si>
  <si>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</si>
  <si>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</si>
  <si>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</si>
  <si>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</si>
  <si>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</si>
  <si>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</si>
  <si>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</si>
  <si>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</si>
  <si>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</si>
  <si>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</si>
  <si>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</si>
  <si>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</si>
  <si>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</si>
  <si>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</si>
  <si>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</si>
  <si>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</si>
  <si>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</si>
  <si>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</si>
  <si>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</si>
  <si>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</si>
  <si>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</si>
  <si>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</si>
  <si>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</si>
  <si>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</si>
  <si>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</si>
  <si>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</si>
  <si>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</si>
  <si>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</si>
  <si>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</si>
  <si>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</si>
  <si>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</si>
  <si>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</si>
  <si>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</si>
  <si>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</si>
  <si>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</si>
  <si>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</si>
  <si>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</si>
  <si>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</si>
  <si>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</si>
  <si>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</si>
  <si>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中国共产党延津县委员会党校小计</t>
  </si>
  <si>
    <t>205</t>
  </si>
  <si>
    <t>08</t>
  </si>
  <si>
    <t>02</t>
  </si>
  <si>
    <t>201010</t>
  </si>
  <si>
    <t>中国共产党延津县委员会党校</t>
  </si>
  <si>
    <t>2050802  干部教育</t>
  </si>
  <si>
    <t>208</t>
  </si>
  <si>
    <t>05</t>
  </si>
  <si>
    <t>2080505  机关事业单位基本养老保险缴费支出</t>
  </si>
  <si>
    <t>99</t>
  </si>
  <si>
    <t>01</t>
  </si>
  <si>
    <t>2089901  其他社会保障和就业支出</t>
  </si>
  <si>
    <t>210</t>
  </si>
  <si>
    <t>11</t>
  </si>
  <si>
    <t>2101102  事业单位医疗</t>
  </si>
  <si>
    <t>部门财政拨款收支总体情况表</t>
  </si>
  <si>
    <t>一、一般公共预算（含财政结余）</t>
  </si>
  <si>
    <t>216.28</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</si>
  <si>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</si>
  <si>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</si>
  <si>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</si>
  <si>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</si>
  <si>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</si>
  <si>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</si>
  <si>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</si>
  <si>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</si>
  <si>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</si>
  <si>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</si>
  <si>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</si>
  <si>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</si>
  <si>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</si>
  <si>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</si>
  <si>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</si>
  <si>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</si>
  <si>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</si>
  <si>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</si>
  <si>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</si>
  <si>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</si>
  <si>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</si>
  <si>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</si>
  <si>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</si>
  <si>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</si>
  <si>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</si>
  <si>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</si>
  <si>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</si>
  <si>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</si>
  <si>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</si>
  <si>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</si>
  <si>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</si>
  <si>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</si>
  <si>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</si>
  <si>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</si>
  <si>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</si>
  <si>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</si>
  <si>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</si>
  <si>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</si>
  <si>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</si>
  <si>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</si>
  <si>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</si>
  <si>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</si>
  <si>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</si>
  <si>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</si>
  <si>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</si>
  <si>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</si>
  <si>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</si>
  <si>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</si>
  <si>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</si>
  <si>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</si>
  <si>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</si>
  <si>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</si>
  <si>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</si>
  <si>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</si>
  <si>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</si>
  <si>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</si>
  <si>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</si>
  <si>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</si>
  <si>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</si>
  <si>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</si>
  <si>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</si>
  <si>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</si>
  <si>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</si>
  <si>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</si>
  <si>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</si>
  <si>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</si>
  <si>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</si>
  <si>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</si>
  <si>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</si>
  <si>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</si>
  <si>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</si>
  <si>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</si>
  <si>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</si>
  <si>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</si>
  <si>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</si>
  <si>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</si>
  <si>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</si>
  <si>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</si>
  <si>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</si>
  <si>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</si>
  <si>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</si>
  <si>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</si>
  <si>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</si>
  <si>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</si>
  <si>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</si>
  <si>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</si>
  <si>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</si>
  <si>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</si>
  <si>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</si>
  <si>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</si>
  <si>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</si>
  <si>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</si>
  <si>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</si>
  <si>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</si>
  <si>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</si>
  <si>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</si>
  <si>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</si>
  <si>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</si>
  <si>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</si>
  <si>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</si>
  <si>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</si>
  <si>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</si>
  <si>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</si>
  <si>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</si>
  <si>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</si>
  <si>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</si>
  <si>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</si>
  <si>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</si>
  <si>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</si>
  <si>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</si>
  <si>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</si>
  <si>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</si>
  <si>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</si>
  <si>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</si>
  <si>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</si>
  <si>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</si>
  <si>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</si>
  <si>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</si>
  <si>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</si>
  <si>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</si>
  <si>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</si>
  <si>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</si>
  <si>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</si>
  <si>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</si>
  <si>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</si>
  <si>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</si>
  <si>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</si>
  <si>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</si>
  <si>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</si>
  <si>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</si>
  <si>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</si>
  <si>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</si>
  <si>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</si>
  <si>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</si>
  <si>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</si>
  <si>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</si>
  <si>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</si>
  <si>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</si>
  <si>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</si>
  <si>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</si>
  <si>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</si>
  <si>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</si>
  <si>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</si>
  <si>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</si>
  <si>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</si>
  <si>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</si>
  <si>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</si>
  <si>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</si>
  <si>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</si>
  <si>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</si>
  <si>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</si>
  <si>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</si>
  <si>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</si>
  <si>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</si>
  <si>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</si>
  <si>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</si>
  <si>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</si>
  <si>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</si>
  <si>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</si>
  <si>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</si>
  <si>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</si>
  <si>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</si>
  <si>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</si>
  <si>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</si>
  <si>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</si>
  <si>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</si>
  <si>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</si>
  <si>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</si>
  <si>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</si>
  <si>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</si>
  <si>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</si>
  <si>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</si>
  <si>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</si>
  <si>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</si>
  <si>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</si>
  <si>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</si>
  <si>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</si>
  <si>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</si>
  <si>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</si>
  <si>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</si>
  <si>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</si>
  <si>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</si>
  <si>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</si>
  <si>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</si>
  <si>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</si>
  <si>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</si>
  <si>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</si>
  <si>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</si>
  <si>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</si>
  <si>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</si>
  <si>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</si>
  <si>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</si>
  <si>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</si>
  <si>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</si>
  <si>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</si>
  <si>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</si>
  <si>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</si>
  <si>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</si>
  <si>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</si>
  <si>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</si>
  <si>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</si>
  <si>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</si>
  <si>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</si>
  <si>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</si>
  <si>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</si>
  <si>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</si>
  <si>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</si>
  <si>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</si>
  <si>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</si>
  <si>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</si>
  <si>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</si>
  <si>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</si>
  <si>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</si>
  <si>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</si>
  <si>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</si>
  <si>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</si>
  <si>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</si>
  <si>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</si>
  <si>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</si>
  <si>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</si>
  <si>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</si>
  <si>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</si>
  <si>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</si>
  <si>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</si>
  <si>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</si>
  <si>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</si>
  <si>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</si>
  <si>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</si>
  <si>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</si>
  <si>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</si>
  <si>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</si>
  <si>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</si>
  <si>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</si>
  <si>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</si>
  <si>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</si>
  <si>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</si>
  <si>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</si>
  <si>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</si>
  <si>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</si>
  <si>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</si>
  <si>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</si>
  <si>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</si>
  <si>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</si>
  <si>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</si>
  <si>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</si>
  <si>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</si>
  <si>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</si>
  <si>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</si>
  <si>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</si>
  <si>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</si>
  <si>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</si>
  <si>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</si>
  <si>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</si>
  <si>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</si>
  <si>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</si>
  <si>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</si>
  <si>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</si>
  <si>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干部教育培训</t>
  </si>
  <si>
    <t>38</t>
  </si>
  <si>
    <t>驻村工作队经费</t>
  </si>
  <si>
    <t>9.06</t>
  </si>
  <si>
    <t>人员增资</t>
  </si>
  <si>
    <t>11.82</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</si>
  <si>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</si>
  <si>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</si>
  <si>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</si>
  <si>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</si>
  <si>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</si>
  <si>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</si>
  <si>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</si>
  <si>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</si>
  <si>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</si>
  <si>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</si>
  <si>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</si>
  <si>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</si>
  <si>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</si>
  <si>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</si>
  <si>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</si>
  <si>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</si>
  <si>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</si>
  <si>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</si>
  <si>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</si>
  <si>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</si>
  <si>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</si>
  <si>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</si>
  <si>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</si>
  <si>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</si>
  <si>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</si>
  <si>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</si>
  <si>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</si>
  <si>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</si>
  <si>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</si>
  <si>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</si>
  <si>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</si>
  <si>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</si>
  <si>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</si>
  <si>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</si>
  <si>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</si>
  <si>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</si>
  <si>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</si>
  <si>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</si>
  <si>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</si>
  <si>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</si>
  <si>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</si>
  <si>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</si>
  <si>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</si>
  <si>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</si>
  <si>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</si>
  <si>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</si>
  <si>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</si>
  <si>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</si>
  <si>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</si>
  <si>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</si>
  <si>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</si>
  <si>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</si>
  <si>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</si>
  <si>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</si>
  <si>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</si>
  <si>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</si>
  <si>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</si>
  <si>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</si>
  <si>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</si>
  <si>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</si>
  <si>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</si>
  <si>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</si>
  <si>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</si>
  <si>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</si>
  <si>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</si>
  <si>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</si>
  <si>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</si>
  <si>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</si>
  <si>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</si>
  <si>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</si>
  <si>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</si>
  <si>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</si>
  <si>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</si>
  <si>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</si>
  <si>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</si>
  <si>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</si>
  <si>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</si>
  <si>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</si>
  <si>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</si>
  <si>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</si>
  <si>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</si>
  <si>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</si>
  <si>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</si>
  <si>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</si>
  <si>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</si>
  <si>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</si>
  <si>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</si>
  <si>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</si>
  <si>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</si>
  <si>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</si>
  <si>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</si>
  <si>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</si>
  <si>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</si>
  <si>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</si>
  <si>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</si>
  <si>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部门名称：延津县委党校</t>
  </si>
  <si>
    <t>部门名称：延津县委党校</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</si>
</sst>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488</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157.4</v>
      </c>
      <c r="E7" s="11">
        <v>157.4</v>
      </c>
      <c r="F7" s="11">
        <v>157.4</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216.28</v>
      </c>
      <c r="C8" s="13" t="s">
        <v>33</v>
      </c>
      <c r="D8" s="11">
        <v>137.6</v>
      </c>
      <c r="E8" s="11">
        <v>137.6</v>
      </c>
      <c r="F8" s="11">
        <v>137.6</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216.28</v>
      </c>
      <c r="C9" s="13" t="s">
        <v>35</v>
      </c>
      <c r="D9" s="11">
        <v>8.15</v>
      </c>
      <c r="E9" s="11">
        <v>8.15</v>
      </c>
      <c r="F9" s="11">
        <v>8.15</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11.65</v>
      </c>
      <c r="E10" s="11">
        <v>11.65</v>
      </c>
      <c r="F10" s="11">
        <v>11.65</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58.88</v>
      </c>
      <c r="E12" s="11">
        <v>58.88</v>
      </c>
      <c r="F12" s="11">
        <v>58.88</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216.28</v>
      </c>
      <c r="C23" s="12" t="s">
        <v>53</v>
      </c>
      <c r="D23" s="11">
        <f t="shared" ref="D23:AB23" si="0">SUM(D7+D12)</f>
        <v>216.28</v>
      </c>
      <c r="E23" s="11">
        <f t="shared" si="0"/>
        <v>216.28</v>
      </c>
      <c r="F23" s="11">
        <f t="shared" si="0"/>
        <v>216.28</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216.28</v>
      </c>
      <c r="C38" s="8" t="s">
        <v>64</v>
      </c>
      <c r="D38" s="11">
        <f t="shared" ref="D38:AB38" si="1">D23</f>
        <v>216.28</v>
      </c>
      <c r="E38" s="11">
        <f t="shared" si="1"/>
        <v>216.28</v>
      </c>
      <c r="F38" s="11">
        <f t="shared" si="1"/>
        <v>216.28</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392</v>
      </c>
      <c r="B1" s="172"/>
      <c r="C1" s="173"/>
      <c r="D1" s="173"/>
      <c r="E1" s="173"/>
      <c r="F1" s="173"/>
      <c r="G1" s="174"/>
      <c r="H1" s="19"/>
    </row>
    <row r="2" spans="1:8" ht="34.5" customHeight="1">
      <c r="A2" s="142" t="s">
        <v>487</v>
      </c>
      <c r="B2" s="143"/>
      <c r="C2" s="144"/>
      <c r="D2" s="81"/>
      <c r="E2" s="81"/>
      <c r="F2" s="81"/>
      <c r="G2" s="81" t="s">
        <v>1</v>
      </c>
      <c r="H2" s="19"/>
    </row>
    <row r="3" spans="1:8" ht="21.75" customHeight="1">
      <c r="A3" s="121" t="s">
        <v>382</v>
      </c>
      <c r="B3" s="121" t="s">
        <v>159</v>
      </c>
      <c r="C3" s="121" t="s">
        <v>393</v>
      </c>
      <c r="D3" s="176"/>
      <c r="E3" s="176"/>
      <c r="F3" s="176"/>
      <c r="G3" s="176"/>
      <c r="H3" s="23"/>
    </row>
    <row r="4" spans="1:8" ht="21" customHeight="1">
      <c r="A4" s="176"/>
      <c r="B4" s="176"/>
      <c r="C4" s="121" t="s">
        <v>7</v>
      </c>
      <c r="D4" s="121" t="s">
        <v>189</v>
      </c>
      <c r="E4" s="121" t="s">
        <v>186</v>
      </c>
      <c r="F4" s="121" t="s">
        <v>394</v>
      </c>
      <c r="G4" s="176"/>
      <c r="H4" s="23"/>
    </row>
    <row r="5" spans="1:8" ht="27" customHeight="1">
      <c r="A5" s="176"/>
      <c r="B5" s="176"/>
      <c r="C5" s="176"/>
      <c r="D5" s="176"/>
      <c r="E5" s="176"/>
      <c r="F5" s="8" t="s">
        <v>191</v>
      </c>
      <c r="G5" s="8" t="s">
        <v>395</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c r="B8" s="84"/>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396</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487</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158</v>
      </c>
      <c r="B3" s="121" t="s">
        <v>159</v>
      </c>
      <c r="C3" s="121" t="s">
        <v>397</v>
      </c>
      <c r="D3" s="121" t="s">
        <v>97</v>
      </c>
      <c r="E3" s="121" t="s">
        <v>398</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399</v>
      </c>
      <c r="F5" s="121" t="s">
        <v>400</v>
      </c>
      <c r="G5" s="121"/>
      <c r="H5" s="121"/>
      <c r="I5" s="121"/>
      <c r="J5" s="121"/>
      <c r="K5" s="121" t="s">
        <v>401</v>
      </c>
      <c r="L5" s="121"/>
      <c r="M5" s="121"/>
      <c r="N5" s="121"/>
      <c r="O5" s="121"/>
      <c r="P5" s="121"/>
      <c r="Q5" s="121"/>
      <c r="R5" s="121"/>
      <c r="S5" s="121"/>
      <c r="T5" s="121"/>
      <c r="U5" s="121"/>
      <c r="V5" s="121" t="s">
        <v>402</v>
      </c>
      <c r="W5" s="121"/>
      <c r="X5" s="121"/>
      <c r="Y5" s="121"/>
      <c r="Z5" s="121" t="s">
        <v>105</v>
      </c>
      <c r="AA5" s="121"/>
      <c r="AB5" s="121"/>
      <c r="AC5" s="121"/>
      <c r="AD5" s="121"/>
      <c r="AE5" s="121"/>
      <c r="AF5" s="121" t="s">
        <v>399</v>
      </c>
      <c r="AG5" s="121" t="s">
        <v>400</v>
      </c>
      <c r="AH5" s="121" t="s">
        <v>403</v>
      </c>
      <c r="AI5" s="121" t="s">
        <v>404</v>
      </c>
      <c r="AJ5" s="121" t="s">
        <v>405</v>
      </c>
      <c r="AK5" s="121" t="s">
        <v>402</v>
      </c>
      <c r="AL5" s="121" t="s">
        <v>406</v>
      </c>
      <c r="AM5" s="121" t="s">
        <v>407</v>
      </c>
      <c r="AN5" s="121" t="s">
        <v>408</v>
      </c>
      <c r="AO5" s="121" t="s">
        <v>409</v>
      </c>
      <c r="AP5" s="121" t="s">
        <v>410</v>
      </c>
      <c r="AQ5" s="121" t="s">
        <v>411</v>
      </c>
      <c r="AR5" s="121" t="s">
        <v>412</v>
      </c>
      <c r="AS5" s="121" t="s">
        <v>216</v>
      </c>
      <c r="AT5" s="121" t="s">
        <v>221</v>
      </c>
      <c r="AU5" s="121" t="s">
        <v>227</v>
      </c>
      <c r="AV5" s="88"/>
    </row>
    <row r="6" spans="1:48" ht="42.75" customHeight="1">
      <c r="A6" s="121"/>
      <c r="B6" s="121"/>
      <c r="C6" s="121"/>
      <c r="D6" s="121"/>
      <c r="E6" s="121"/>
      <c r="F6" s="8" t="s">
        <v>399</v>
      </c>
      <c r="G6" s="8" t="s">
        <v>166</v>
      </c>
      <c r="H6" s="8" t="s">
        <v>168</v>
      </c>
      <c r="I6" s="8" t="s">
        <v>171</v>
      </c>
      <c r="J6" s="8" t="s">
        <v>173</v>
      </c>
      <c r="K6" s="8" t="s">
        <v>399</v>
      </c>
      <c r="L6" s="8" t="s">
        <v>176</v>
      </c>
      <c r="M6" s="8" t="s">
        <v>177</v>
      </c>
      <c r="N6" s="8" t="s">
        <v>178</v>
      </c>
      <c r="O6" s="8" t="s">
        <v>413</v>
      </c>
      <c r="P6" s="8" t="s">
        <v>183</v>
      </c>
      <c r="Q6" s="8" t="s">
        <v>186</v>
      </c>
      <c r="R6" s="8" t="s">
        <v>414</v>
      </c>
      <c r="S6" s="8" t="s">
        <v>191</v>
      </c>
      <c r="T6" s="8" t="s">
        <v>194</v>
      </c>
      <c r="U6" s="8" t="s">
        <v>415</v>
      </c>
      <c r="V6" s="8" t="s">
        <v>399</v>
      </c>
      <c r="W6" s="8" t="s">
        <v>103</v>
      </c>
      <c r="X6" s="8" t="s">
        <v>416</v>
      </c>
      <c r="Y6" s="8" t="s">
        <v>417</v>
      </c>
      <c r="Z6" s="8" t="s">
        <v>399</v>
      </c>
      <c r="AA6" s="8" t="s">
        <v>418</v>
      </c>
      <c r="AB6" s="8" t="s">
        <v>419</v>
      </c>
      <c r="AC6" s="8" t="s">
        <v>420</v>
      </c>
      <c r="AD6" s="8" t="s">
        <v>421</v>
      </c>
      <c r="AE6" s="8" t="s">
        <v>422</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423</v>
      </c>
      <c r="B1" s="182"/>
      <c r="C1" s="182"/>
      <c r="D1" s="182"/>
      <c r="E1" s="182"/>
      <c r="F1" s="182"/>
      <c r="G1" s="182"/>
      <c r="H1" s="182"/>
      <c r="I1" s="182"/>
      <c r="J1" s="183"/>
      <c r="K1" s="90"/>
    </row>
    <row r="2" spans="1:11" ht="15.75" customHeight="1">
      <c r="A2" s="179" t="s">
        <v>487</v>
      </c>
      <c r="B2" s="179"/>
      <c r="C2" s="179"/>
      <c r="D2" s="179"/>
      <c r="E2" s="91"/>
      <c r="F2" s="91"/>
      <c r="G2" s="91"/>
      <c r="H2" s="91"/>
      <c r="I2" s="92"/>
      <c r="J2" s="92" t="s">
        <v>1</v>
      </c>
      <c r="K2" s="90"/>
    </row>
    <row r="3" spans="1:11" ht="16.5" customHeight="1">
      <c r="A3" s="180" t="s">
        <v>93</v>
      </c>
      <c r="B3" s="180"/>
      <c r="C3" s="180"/>
      <c r="D3" s="180" t="s">
        <v>95</v>
      </c>
      <c r="E3" s="180" t="s">
        <v>382</v>
      </c>
      <c r="F3" s="180" t="s">
        <v>159</v>
      </c>
      <c r="G3" s="180" t="s">
        <v>383</v>
      </c>
      <c r="H3" s="180" t="s">
        <v>384</v>
      </c>
      <c r="I3" s="180" t="s">
        <v>385</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424</v>
      </c>
      <c r="B1" s="184"/>
      <c r="C1" s="184"/>
      <c r="D1" s="185"/>
      <c r="E1" s="100"/>
    </row>
    <row r="2" spans="1:5" ht="33" customHeight="1">
      <c r="A2" s="186" t="s">
        <v>487</v>
      </c>
      <c r="B2" s="187"/>
      <c r="C2" s="188"/>
      <c r="D2" s="101" t="s">
        <v>1</v>
      </c>
      <c r="E2" s="100"/>
    </row>
    <row r="3" spans="1:5" ht="13.5" customHeight="1">
      <c r="A3" s="189" t="s">
        <v>93</v>
      </c>
      <c r="B3" s="190"/>
      <c r="C3" s="191" t="s">
        <v>96</v>
      </c>
      <c r="D3" s="191" t="s">
        <v>425</v>
      </c>
      <c r="E3" s="99"/>
    </row>
    <row r="4" spans="1:5" ht="18.75" customHeight="1">
      <c r="A4" s="102" t="s">
        <v>100</v>
      </c>
      <c r="B4" s="102" t="s">
        <v>101</v>
      </c>
      <c r="C4" s="190"/>
      <c r="D4" s="190"/>
      <c r="E4" s="99"/>
    </row>
    <row r="5" spans="1:5" ht="15.75" customHeight="1">
      <c r="A5" s="104">
        <v>302</v>
      </c>
      <c r="B5" s="103" t="s">
        <v>121</v>
      </c>
      <c r="C5" s="105" t="s">
        <v>268</v>
      </c>
      <c r="D5" s="106">
        <v>2.7</v>
      </c>
      <c r="E5" s="99"/>
    </row>
    <row r="6" spans="1:5" ht="15.75" customHeight="1">
      <c r="A6" s="104">
        <v>302</v>
      </c>
      <c r="B6" s="103" t="s">
        <v>113</v>
      </c>
      <c r="C6" s="105" t="s">
        <v>271</v>
      </c>
      <c r="D6" s="106">
        <v>0.3</v>
      </c>
      <c r="E6" s="99"/>
    </row>
    <row r="7" spans="1:5" ht="15.75" customHeight="1">
      <c r="A7" s="104">
        <v>302</v>
      </c>
      <c r="B7" s="103" t="s">
        <v>118</v>
      </c>
      <c r="C7" s="105" t="s">
        <v>278</v>
      </c>
      <c r="D7" s="106"/>
      <c r="E7" s="99"/>
    </row>
    <row r="8" spans="1:5" ht="19.5" customHeight="1">
      <c r="A8" s="104">
        <v>302</v>
      </c>
      <c r="B8" s="103" t="s">
        <v>185</v>
      </c>
      <c r="C8" s="105" t="s">
        <v>280</v>
      </c>
      <c r="D8" s="106"/>
      <c r="E8" s="99"/>
    </row>
    <row r="9" spans="1:5" ht="15.75" customHeight="1">
      <c r="A9" s="104">
        <v>302</v>
      </c>
      <c r="B9" s="103" t="s">
        <v>188</v>
      </c>
      <c r="C9" s="105" t="s">
        <v>282</v>
      </c>
      <c r="D9" s="106">
        <v>0.43</v>
      </c>
      <c r="E9" s="99"/>
    </row>
    <row r="10" spans="1:5" ht="15.75" customHeight="1">
      <c r="A10" s="104">
        <v>302</v>
      </c>
      <c r="B10" s="103" t="s">
        <v>112</v>
      </c>
      <c r="C10" s="105" t="s">
        <v>284</v>
      </c>
      <c r="D10" s="106"/>
      <c r="E10" s="99"/>
    </row>
    <row r="11" spans="1:5" ht="15.75" customHeight="1">
      <c r="A11" s="104">
        <v>302</v>
      </c>
      <c r="B11" s="103" t="s">
        <v>193</v>
      </c>
      <c r="C11" s="105" t="s">
        <v>286</v>
      </c>
      <c r="D11" s="106"/>
      <c r="E11" s="99"/>
    </row>
    <row r="12" spans="1:5" ht="15.75" customHeight="1">
      <c r="A12" s="104">
        <v>302</v>
      </c>
      <c r="B12" s="104">
        <v>11</v>
      </c>
      <c r="C12" s="105" t="s">
        <v>288</v>
      </c>
      <c r="D12" s="106">
        <v>0.5</v>
      </c>
      <c r="E12" s="99"/>
    </row>
    <row r="13" spans="1:5" ht="15.75" customHeight="1">
      <c r="A13" s="104">
        <v>302</v>
      </c>
      <c r="B13" s="104">
        <v>13</v>
      </c>
      <c r="C13" s="105" t="s">
        <v>194</v>
      </c>
      <c r="D13" s="106">
        <v>1</v>
      </c>
      <c r="E13" s="99"/>
    </row>
    <row r="14" spans="1:5" ht="15.75" customHeight="1">
      <c r="A14" s="104">
        <v>302</v>
      </c>
      <c r="B14" s="104">
        <v>15</v>
      </c>
      <c r="C14" s="105" t="s">
        <v>177</v>
      </c>
      <c r="D14" s="106"/>
      <c r="E14" s="99"/>
    </row>
    <row r="15" spans="1:5" ht="15.75" customHeight="1">
      <c r="A15" s="104">
        <v>302</v>
      </c>
      <c r="B15" s="104">
        <v>18</v>
      </c>
      <c r="C15" s="105" t="s">
        <v>181</v>
      </c>
      <c r="D15" s="106"/>
      <c r="E15" s="99"/>
    </row>
    <row r="16" spans="1:5" ht="15.75" customHeight="1">
      <c r="A16" s="104">
        <v>302</v>
      </c>
      <c r="B16" s="104">
        <v>24</v>
      </c>
      <c r="C16" s="105" t="s">
        <v>300</v>
      </c>
      <c r="D16" s="106"/>
      <c r="E16" s="99"/>
    </row>
    <row r="17" spans="1:5" ht="15.75" customHeight="1">
      <c r="A17" s="104">
        <v>310</v>
      </c>
      <c r="B17" s="103" t="s">
        <v>113</v>
      </c>
      <c r="C17" s="105" t="s">
        <v>426</v>
      </c>
      <c r="D17" s="106">
        <v>1</v>
      </c>
      <c r="E17" s="99"/>
    </row>
    <row r="18" spans="1:5" ht="15.75" customHeight="1">
      <c r="A18" s="104">
        <v>302</v>
      </c>
      <c r="B18" s="104">
        <v>29</v>
      </c>
      <c r="C18" s="105" t="s">
        <v>309</v>
      </c>
      <c r="D18" s="106">
        <v>1.98</v>
      </c>
      <c r="E18" s="99"/>
    </row>
    <row r="19" spans="1:5" ht="15.75" customHeight="1">
      <c r="A19" s="104">
        <v>302</v>
      </c>
      <c r="B19" s="104">
        <v>31</v>
      </c>
      <c r="C19" s="105" t="s">
        <v>191</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427</v>
      </c>
      <c r="D22" s="106">
        <v>7.91</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428</v>
      </c>
      <c r="B1" s="173"/>
      <c r="C1" s="173"/>
      <c r="D1" s="173"/>
      <c r="E1" s="173"/>
      <c r="F1" s="173"/>
      <c r="G1" s="173"/>
      <c r="H1" s="174"/>
      <c r="I1" s="109"/>
    </row>
    <row r="2" spans="1:9" ht="18" customHeight="1">
      <c r="A2" s="194" t="s">
        <v>487</v>
      </c>
      <c r="B2" s="194"/>
      <c r="C2" s="81"/>
      <c r="D2" s="81"/>
      <c r="E2" s="81"/>
      <c r="F2" s="81"/>
      <c r="G2" s="81"/>
      <c r="H2" s="81" t="s">
        <v>1</v>
      </c>
      <c r="I2" s="109"/>
    </row>
    <row r="3" spans="1:9" ht="23.25" customHeight="1">
      <c r="A3" s="193" t="s">
        <v>382</v>
      </c>
      <c r="B3" s="193" t="s">
        <v>159</v>
      </c>
      <c r="C3" s="193" t="s">
        <v>429</v>
      </c>
      <c r="D3" s="193" t="s">
        <v>430</v>
      </c>
      <c r="E3" s="192"/>
      <c r="F3" s="193" t="s">
        <v>431</v>
      </c>
      <c r="G3" s="193" t="s">
        <v>5</v>
      </c>
      <c r="H3" s="193" t="s">
        <v>432</v>
      </c>
      <c r="I3" s="80"/>
    </row>
    <row r="4" spans="1:9" ht="30" customHeight="1">
      <c r="A4" s="192"/>
      <c r="B4" s="192"/>
      <c r="C4" s="192"/>
      <c r="D4" s="110" t="s">
        <v>433</v>
      </c>
      <c r="E4" s="110" t="s">
        <v>434</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435</v>
      </c>
      <c r="B1" s="198"/>
      <c r="C1" s="19"/>
    </row>
    <row r="2" spans="1:3" ht="14.25" customHeight="1">
      <c r="A2" s="3" t="s">
        <v>488</v>
      </c>
      <c r="B2" s="114" t="s">
        <v>1</v>
      </c>
      <c r="C2" s="19"/>
    </row>
    <row r="3" spans="1:3" ht="14.25" customHeight="1">
      <c r="A3" s="27" t="s">
        <v>4</v>
      </c>
      <c r="B3" s="27" t="s">
        <v>436</v>
      </c>
      <c r="C3" s="23"/>
    </row>
    <row r="4" spans="1:3" ht="14.25" customHeight="1">
      <c r="A4" s="115" t="s">
        <v>437</v>
      </c>
      <c r="B4" s="116">
        <f>SUM(B5)</f>
        <v>0</v>
      </c>
      <c r="C4" s="23"/>
    </row>
    <row r="5" spans="1:3" ht="14.25" customHeight="1">
      <c r="A5" s="115" t="s">
        <v>438</v>
      </c>
      <c r="B5" s="117">
        <f>SUM(B6:B10)</f>
        <v>0</v>
      </c>
      <c r="C5" s="23"/>
    </row>
    <row r="6" spans="1:3" ht="14.25" customHeight="1">
      <c r="A6" s="115" t="s">
        <v>439</v>
      </c>
      <c r="B6" s="115"/>
      <c r="C6" s="23"/>
    </row>
    <row r="7" spans="1:3" ht="14.25" customHeight="1">
      <c r="A7" s="115" t="s">
        <v>440</v>
      </c>
      <c r="B7" s="115"/>
      <c r="C7" s="23"/>
    </row>
    <row r="8" spans="1:3" ht="14.25" customHeight="1">
      <c r="A8" s="115" t="s">
        <v>441</v>
      </c>
      <c r="B8" s="115"/>
      <c r="C8" s="23"/>
    </row>
    <row r="9" spans="1:3" ht="14.25" customHeight="1">
      <c r="A9" s="115" t="s">
        <v>442</v>
      </c>
      <c r="B9" s="115"/>
      <c r="C9" s="23"/>
    </row>
    <row r="10" spans="1:3" ht="14.25" customHeight="1">
      <c r="A10" s="115" t="s">
        <v>443</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444</v>
      </c>
      <c r="B14" s="117">
        <f>B4</f>
        <v>0</v>
      </c>
      <c r="C14" s="23"/>
    </row>
    <row r="15" spans="1:3" ht="14.25" customHeight="1">
      <c r="A15" s="115" t="s">
        <v>445</v>
      </c>
      <c r="B15" s="116">
        <f>B16</f>
        <v>0</v>
      </c>
      <c r="C15" s="23"/>
    </row>
    <row r="16" spans="1:3" ht="14.25" customHeight="1">
      <c r="A16" s="115" t="s">
        <v>446</v>
      </c>
      <c r="B16" s="117">
        <f>B17</f>
        <v>0</v>
      </c>
      <c r="C16" s="23"/>
    </row>
    <row r="17" spans="1:3" ht="14.25" customHeight="1">
      <c r="A17" s="115" t="s">
        <v>447</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448</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449</v>
      </c>
      <c r="B1" s="198"/>
      <c r="C1" s="19"/>
    </row>
    <row r="2" spans="1:3" ht="20.25" customHeight="1">
      <c r="A2" s="3" t="s">
        <v>488</v>
      </c>
      <c r="B2" s="114" t="s">
        <v>1</v>
      </c>
      <c r="C2" s="19"/>
    </row>
    <row r="3" spans="1:3" ht="27.75" customHeight="1">
      <c r="A3" s="27" t="s">
        <v>4</v>
      </c>
      <c r="B3" s="27" t="s">
        <v>436</v>
      </c>
      <c r="C3" s="23"/>
    </row>
    <row r="4" spans="1:3" ht="18.75" customHeight="1">
      <c r="A4" s="115" t="s">
        <v>450</v>
      </c>
      <c r="B4" s="116">
        <f>SUM(B5)</f>
        <v>0</v>
      </c>
      <c r="C4" s="23"/>
    </row>
    <row r="5" spans="1:3" ht="18.75" customHeight="1">
      <c r="A5" s="115" t="s">
        <v>199</v>
      </c>
      <c r="B5" s="117">
        <f>SUM(B6)</f>
        <v>0</v>
      </c>
      <c r="C5" s="23"/>
    </row>
    <row r="6" spans="1:3" ht="18.75" customHeight="1">
      <c r="A6" s="115" t="s">
        <v>451</v>
      </c>
      <c r="B6" s="115"/>
      <c r="C6" s="23"/>
    </row>
    <row r="7" spans="1:3" ht="18.75" customHeight="1">
      <c r="A7" s="115" t="s">
        <v>452</v>
      </c>
      <c r="B7" s="116">
        <f>SUM(B8,B18,B27,B29,B33)</f>
        <v>0</v>
      </c>
      <c r="C7" s="23"/>
    </row>
    <row r="8" spans="1:3" ht="18.75" customHeight="1">
      <c r="A8" s="115" t="s">
        <v>453</v>
      </c>
      <c r="B8" s="117">
        <f>SUM(B9:B17)</f>
        <v>0</v>
      </c>
      <c r="C8" s="23"/>
    </row>
    <row r="9" spans="1:3" ht="18.75" customHeight="1">
      <c r="A9" s="115" t="s">
        <v>454</v>
      </c>
      <c r="B9" s="115"/>
      <c r="C9" s="23"/>
    </row>
    <row r="10" spans="1:3" ht="18.75" customHeight="1">
      <c r="A10" s="115" t="s">
        <v>455</v>
      </c>
      <c r="B10" s="115"/>
      <c r="C10" s="23"/>
    </row>
    <row r="11" spans="1:3" ht="18.75" customHeight="1">
      <c r="A11" s="115" t="s">
        <v>456</v>
      </c>
      <c r="B11" s="115"/>
      <c r="C11" s="23"/>
    </row>
    <row r="12" spans="1:3" ht="18.75" customHeight="1">
      <c r="A12" s="115" t="s">
        <v>457</v>
      </c>
      <c r="B12" s="115"/>
      <c r="C12" s="23"/>
    </row>
    <row r="13" spans="1:3" ht="18.75" customHeight="1">
      <c r="A13" s="115" t="s">
        <v>458</v>
      </c>
      <c r="B13" s="115"/>
      <c r="C13" s="23"/>
    </row>
    <row r="14" spans="1:3" ht="18.75" customHeight="1">
      <c r="A14" s="115" t="s">
        <v>459</v>
      </c>
      <c r="B14" s="115"/>
      <c r="C14" s="23"/>
    </row>
    <row r="15" spans="1:3" ht="18.75" customHeight="1">
      <c r="A15" s="115" t="s">
        <v>460</v>
      </c>
      <c r="B15" s="115"/>
      <c r="C15" s="23"/>
    </row>
    <row r="16" spans="1:3" ht="18.75" customHeight="1">
      <c r="A16" s="115" t="s">
        <v>461</v>
      </c>
      <c r="B16" s="115"/>
      <c r="C16" s="23"/>
    </row>
    <row r="17" spans="1:3" ht="18.75" customHeight="1">
      <c r="A17" s="115" t="s">
        <v>462</v>
      </c>
      <c r="B17" s="115"/>
      <c r="C17" s="23"/>
    </row>
    <row r="18" spans="1:3" ht="18.75" customHeight="1">
      <c r="A18" s="115" t="s">
        <v>463</v>
      </c>
      <c r="B18" s="117">
        <f>SUM(B19:B26)</f>
        <v>0</v>
      </c>
      <c r="C18" s="23"/>
    </row>
    <row r="19" spans="1:3" ht="18.75" customHeight="1">
      <c r="A19" s="115" t="s">
        <v>464</v>
      </c>
      <c r="B19" s="115"/>
      <c r="C19" s="23"/>
    </row>
    <row r="20" spans="1:3" ht="18.75" customHeight="1">
      <c r="A20" s="115" t="s">
        <v>465</v>
      </c>
      <c r="B20" s="115"/>
      <c r="C20" s="23"/>
    </row>
    <row r="21" spans="1:3" ht="18.75" customHeight="1">
      <c r="A21" s="115" t="s">
        <v>466</v>
      </c>
      <c r="B21" s="115"/>
      <c r="C21" s="23"/>
    </row>
    <row r="22" spans="1:3" ht="18.75" customHeight="1">
      <c r="A22" s="115" t="s">
        <v>467</v>
      </c>
      <c r="B22" s="115"/>
      <c r="C22" s="23"/>
    </row>
    <row r="23" spans="1:3" ht="18.75" customHeight="1">
      <c r="A23" s="115" t="s">
        <v>468</v>
      </c>
      <c r="B23" s="115"/>
      <c r="C23" s="23"/>
    </row>
    <row r="24" spans="1:3" ht="18.75" customHeight="1">
      <c r="A24" s="115" t="s">
        <v>469</v>
      </c>
      <c r="B24" s="115"/>
      <c r="C24" s="23"/>
    </row>
    <row r="25" spans="1:3" ht="18.75" customHeight="1">
      <c r="A25" s="115" t="s">
        <v>470</v>
      </c>
      <c r="B25" s="115"/>
      <c r="C25" s="23"/>
    </row>
    <row r="26" spans="1:3" ht="18.75" customHeight="1">
      <c r="A26" s="115" t="s">
        <v>471</v>
      </c>
      <c r="B26" s="115"/>
      <c r="C26" s="23"/>
    </row>
    <row r="27" spans="1:3" ht="18.75" customHeight="1">
      <c r="A27" s="115" t="s">
        <v>472</v>
      </c>
      <c r="B27" s="117">
        <f>B28</f>
        <v>0</v>
      </c>
      <c r="C27" s="23"/>
    </row>
    <row r="28" spans="1:3" ht="18.75" customHeight="1">
      <c r="A28" s="115" t="s">
        <v>473</v>
      </c>
      <c r="B28" s="115"/>
      <c r="C28" s="23"/>
    </row>
    <row r="29" spans="1:3" ht="18.75" customHeight="1">
      <c r="A29" s="115" t="s">
        <v>474</v>
      </c>
      <c r="B29" s="117">
        <f>SUM(B30:B32)</f>
        <v>0</v>
      </c>
      <c r="C29" s="23"/>
    </row>
    <row r="30" spans="1:3" ht="18.75" customHeight="1">
      <c r="A30" s="115" t="s">
        <v>475</v>
      </c>
      <c r="B30" s="115"/>
      <c r="C30" s="23"/>
    </row>
    <row r="31" spans="1:3" ht="18.75" customHeight="1">
      <c r="A31" s="115" t="s">
        <v>476</v>
      </c>
      <c r="B31" s="115"/>
      <c r="C31" s="23"/>
    </row>
    <row r="32" spans="1:3" ht="18.75" customHeight="1">
      <c r="A32" s="115" t="s">
        <v>477</v>
      </c>
      <c r="B32" s="115"/>
      <c r="C32" s="23"/>
    </row>
    <row r="33" spans="1:3" ht="18.75" customHeight="1">
      <c r="A33" s="115" t="s">
        <v>478</v>
      </c>
      <c r="B33" s="117">
        <f>B34</f>
        <v>0</v>
      </c>
      <c r="C33" s="23"/>
    </row>
    <row r="34" spans="1:3" ht="18.75" customHeight="1">
      <c r="A34" s="115" t="s">
        <v>479</v>
      </c>
      <c r="B34" s="115"/>
      <c r="C34" s="23"/>
    </row>
    <row r="35" spans="1:3" ht="18.75" customHeight="1">
      <c r="A35" s="118" t="s">
        <v>480</v>
      </c>
      <c r="B35" s="116">
        <f>SUM(B4,B7)</f>
        <v>0</v>
      </c>
      <c r="C35" s="23"/>
    </row>
    <row r="36" spans="1:3" ht="18.75" customHeight="1">
      <c r="A36" s="115" t="s">
        <v>481</v>
      </c>
      <c r="B36" s="116">
        <f>SUM(B37,B39)</f>
        <v>0</v>
      </c>
      <c r="C36" s="23"/>
    </row>
    <row r="37" spans="1:3" ht="18.75" customHeight="1">
      <c r="A37" s="115" t="s">
        <v>482</v>
      </c>
      <c r="B37" s="117">
        <f>B38</f>
        <v>0</v>
      </c>
      <c r="C37" s="23"/>
    </row>
    <row r="38" spans="1:3" ht="18.75" customHeight="1">
      <c r="A38" s="115" t="s">
        <v>483</v>
      </c>
      <c r="B38" s="115"/>
      <c r="C38" s="23"/>
    </row>
    <row r="39" spans="1:3" ht="18.75" customHeight="1">
      <c r="A39" s="115" t="s">
        <v>484</v>
      </c>
      <c r="B39" s="117">
        <f>B40</f>
        <v>0</v>
      </c>
      <c r="C39" s="23"/>
    </row>
    <row r="40" spans="1:3" ht="18.75" customHeight="1">
      <c r="A40" s="115" t="s">
        <v>485</v>
      </c>
      <c r="B40" s="115"/>
      <c r="C40" s="23"/>
    </row>
    <row r="41" spans="1:3" ht="18.75" customHeight="1">
      <c r="A41" s="115"/>
      <c r="B41" s="115"/>
      <c r="C41" s="23"/>
    </row>
    <row r="42" spans="1:3" ht="18.75" customHeight="1">
      <c r="A42" s="118" t="s">
        <v>486</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488</v>
      </c>
      <c r="B2" s="21" t="s">
        <v>1</v>
      </c>
      <c r="C2" s="19"/>
    </row>
    <row r="3" spans="1:3" ht="24" customHeight="1">
      <c r="A3" s="22" t="s">
        <v>66</v>
      </c>
      <c r="B3" s="22" t="s">
        <v>67</v>
      </c>
      <c r="C3" s="23"/>
    </row>
    <row r="4" spans="1:3" ht="24" customHeight="1">
      <c r="A4" s="22" t="s">
        <v>68</v>
      </c>
      <c r="B4" s="24">
        <v>216.28</v>
      </c>
      <c r="C4" s="23"/>
    </row>
    <row r="5" spans="1:3" ht="24" customHeight="1">
      <c r="A5" s="25" t="s">
        <v>69</v>
      </c>
      <c r="B5" s="24">
        <f>SUM(B6+B13+B18+B19+B20)</f>
        <v>216.28</v>
      </c>
      <c r="C5" s="23"/>
    </row>
    <row r="6" spans="1:3" ht="24" customHeight="1">
      <c r="A6" s="25" t="s">
        <v>70</v>
      </c>
      <c r="B6" s="24">
        <v>216.28</v>
      </c>
      <c r="C6" s="23"/>
    </row>
    <row r="7" spans="1:3" ht="24" customHeight="1">
      <c r="A7" s="25" t="s">
        <v>71</v>
      </c>
      <c r="B7" s="24">
        <v>216.28</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2"/>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487</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216.28</v>
      </c>
      <c r="I6" s="34">
        <v>137.6</v>
      </c>
      <c r="J6" s="34">
        <v>8.15</v>
      </c>
      <c r="K6" s="34">
        <v>11.65</v>
      </c>
      <c r="L6" s="34">
        <v>11.82</v>
      </c>
      <c r="M6" s="34">
        <v>47.06</v>
      </c>
      <c r="N6" s="9"/>
      <c r="O6" s="9"/>
      <c r="P6" s="1"/>
    </row>
    <row r="7" spans="1:16" ht="21.75" customHeight="1">
      <c r="A7" s="137"/>
      <c r="B7" s="36"/>
      <c r="C7" s="36"/>
      <c r="D7" s="36"/>
      <c r="E7" s="37"/>
      <c r="F7" s="37" t="s">
        <v>110</v>
      </c>
      <c r="G7" s="37"/>
      <c r="H7" s="38">
        <v>216.28</v>
      </c>
      <c r="I7" s="38">
        <v>137.6</v>
      </c>
      <c r="J7" s="38">
        <v>8.15</v>
      </c>
      <c r="K7" s="38">
        <v>11.65</v>
      </c>
      <c r="L7" s="38">
        <v>11.82</v>
      </c>
      <c r="M7" s="38">
        <v>47.06</v>
      </c>
      <c r="N7" s="38"/>
      <c r="O7" s="38"/>
      <c r="P7" s="1"/>
    </row>
    <row r="8" spans="1:16" ht="21.75" customHeight="1">
      <c r="A8" s="137"/>
      <c r="B8" s="33" t="s">
        <v>111</v>
      </c>
      <c r="C8" s="33" t="s">
        <v>112</v>
      </c>
      <c r="D8" s="8" t="s">
        <v>113</v>
      </c>
      <c r="E8" s="12" t="s">
        <v>114</v>
      </c>
      <c r="F8" s="12" t="s">
        <v>115</v>
      </c>
      <c r="G8" s="13" t="s">
        <v>116</v>
      </c>
      <c r="H8" s="39">
        <v>189.66</v>
      </c>
      <c r="I8" s="39">
        <v>110.98</v>
      </c>
      <c r="J8" s="39">
        <v>8.15</v>
      </c>
      <c r="K8" s="11">
        <v>11.65</v>
      </c>
      <c r="L8" s="11">
        <v>11.82</v>
      </c>
      <c r="M8" s="39">
        <v>47.06</v>
      </c>
      <c r="N8" s="11"/>
      <c r="O8" s="11"/>
      <c r="P8" s="1"/>
    </row>
    <row r="9" spans="1:16" ht="21.75" customHeight="1">
      <c r="A9" s="137"/>
      <c r="B9" s="33" t="s">
        <v>117</v>
      </c>
      <c r="C9" s="33" t="s">
        <v>118</v>
      </c>
      <c r="D9" s="8" t="s">
        <v>118</v>
      </c>
      <c r="E9" s="12" t="s">
        <v>114</v>
      </c>
      <c r="F9" s="12" t="s">
        <v>115</v>
      </c>
      <c r="G9" s="13" t="s">
        <v>119</v>
      </c>
      <c r="H9" s="39">
        <v>20.04</v>
      </c>
      <c r="I9" s="39">
        <v>20.04</v>
      </c>
      <c r="J9" s="39"/>
      <c r="K9" s="11"/>
      <c r="L9" s="11"/>
      <c r="M9" s="39"/>
      <c r="N9" s="11"/>
      <c r="O9" s="11"/>
      <c r="P9" s="1"/>
    </row>
    <row r="10" spans="1:16" ht="21.75" customHeight="1">
      <c r="A10" s="137"/>
      <c r="B10" s="33" t="s">
        <v>117</v>
      </c>
      <c r="C10" s="33" t="s">
        <v>120</v>
      </c>
      <c r="D10" s="8" t="s">
        <v>121</v>
      </c>
      <c r="E10" s="12" t="s">
        <v>114</v>
      </c>
      <c r="F10" s="12" t="s">
        <v>115</v>
      </c>
      <c r="G10" s="13" t="s">
        <v>122</v>
      </c>
      <c r="H10" s="39">
        <v>0.56000000000000005</v>
      </c>
      <c r="I10" s="39">
        <v>0.56000000000000005</v>
      </c>
      <c r="J10" s="39"/>
      <c r="K10" s="11"/>
      <c r="L10" s="11"/>
      <c r="M10" s="39"/>
      <c r="N10" s="11"/>
      <c r="O10" s="11"/>
      <c r="P10" s="1"/>
    </row>
    <row r="11" spans="1:16" ht="21.75" customHeight="1">
      <c r="A11" s="137"/>
      <c r="B11" s="33" t="s">
        <v>123</v>
      </c>
      <c r="C11" s="33" t="s">
        <v>124</v>
      </c>
      <c r="D11" s="8" t="s">
        <v>113</v>
      </c>
      <c r="E11" s="12" t="s">
        <v>114</v>
      </c>
      <c r="F11" s="12" t="s">
        <v>115</v>
      </c>
      <c r="G11" s="13" t="s">
        <v>125</v>
      </c>
      <c r="H11" s="39">
        <v>6.02</v>
      </c>
      <c r="I11" s="39">
        <v>6.02</v>
      </c>
      <c r="J11" s="39"/>
      <c r="K11" s="11"/>
      <c r="L11" s="11"/>
      <c r="M11" s="39"/>
      <c r="N11" s="11"/>
      <c r="O11" s="11"/>
      <c r="P11" s="1"/>
    </row>
    <row r="12" spans="1:16" ht="7.5" customHeight="1">
      <c r="A12" s="138"/>
      <c r="B12" s="18"/>
      <c r="C12" s="18"/>
      <c r="D12" s="18"/>
      <c r="E12" s="18"/>
      <c r="F12" s="18"/>
      <c r="G12" s="18"/>
      <c r="H12" s="18"/>
      <c r="I12" s="18"/>
      <c r="J12" s="18"/>
      <c r="K12" s="18"/>
      <c r="L12" s="18"/>
      <c r="M12" s="18"/>
      <c r="N12" s="18"/>
      <c r="O12" s="18"/>
      <c r="P12" s="2"/>
    </row>
  </sheetData>
  <mergeCells count="11">
    <mergeCell ref="E2:G2"/>
    <mergeCell ref="B3:D3"/>
    <mergeCell ref="A1:A12"/>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126</v>
      </c>
      <c r="B1" s="126"/>
      <c r="C1" s="126"/>
      <c r="D1" s="126"/>
      <c r="E1" s="126"/>
      <c r="F1" s="150"/>
      <c r="G1" s="40"/>
    </row>
    <row r="2" spans="1:7" ht="15" customHeight="1">
      <c r="A2" s="142" t="s">
        <v>487</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127</v>
      </c>
      <c r="B7" s="43" t="s">
        <v>128</v>
      </c>
      <c r="C7" s="12" t="s">
        <v>129</v>
      </c>
      <c r="D7" s="11"/>
      <c r="E7" s="11"/>
      <c r="F7" s="11"/>
      <c r="G7" s="42"/>
    </row>
    <row r="8" spans="1:7" ht="22.5" customHeight="1">
      <c r="A8" s="12" t="s">
        <v>130</v>
      </c>
      <c r="B8" s="44"/>
      <c r="C8" s="12" t="s">
        <v>131</v>
      </c>
      <c r="D8" s="11"/>
      <c r="E8" s="11"/>
      <c r="F8" s="11"/>
      <c r="G8" s="42"/>
    </row>
    <row r="9" spans="1:7" ht="22.5" customHeight="1">
      <c r="A9" s="14"/>
      <c r="B9" s="11"/>
      <c r="C9" s="12" t="s">
        <v>132</v>
      </c>
      <c r="D9" s="11"/>
      <c r="E9" s="11"/>
      <c r="F9" s="11"/>
      <c r="G9" s="42"/>
    </row>
    <row r="10" spans="1:7" ht="22.5" customHeight="1">
      <c r="A10" s="45"/>
      <c r="B10" s="11"/>
      <c r="C10" s="12" t="s">
        <v>133</v>
      </c>
      <c r="D10" s="11"/>
      <c r="E10" s="11"/>
      <c r="F10" s="11"/>
      <c r="G10" s="42"/>
    </row>
    <row r="11" spans="1:7" ht="22.5" customHeight="1">
      <c r="A11" s="46"/>
      <c r="B11" s="11"/>
      <c r="C11" s="12" t="s">
        <v>134</v>
      </c>
      <c r="D11" s="11">
        <v>189.66</v>
      </c>
      <c r="E11" s="11">
        <v>189.66</v>
      </c>
      <c r="F11" s="11"/>
      <c r="G11" s="42"/>
    </row>
    <row r="12" spans="1:7" ht="22.5" customHeight="1">
      <c r="A12" s="45"/>
      <c r="B12" s="11"/>
      <c r="C12" s="12" t="s">
        <v>135</v>
      </c>
      <c r="D12" s="11"/>
      <c r="E12" s="11"/>
      <c r="F12" s="11"/>
      <c r="G12" s="42"/>
    </row>
    <row r="13" spans="1:7" ht="22.5" customHeight="1">
      <c r="A13" s="45"/>
      <c r="B13" s="11"/>
      <c r="C13" s="12" t="s">
        <v>136</v>
      </c>
      <c r="D13" s="11"/>
      <c r="E13" s="11"/>
      <c r="F13" s="11"/>
      <c r="G13" s="42"/>
    </row>
    <row r="14" spans="1:7" ht="22.5" customHeight="1">
      <c r="A14" s="45"/>
      <c r="B14" s="11"/>
      <c r="C14" s="12" t="s">
        <v>137</v>
      </c>
      <c r="D14" s="11">
        <v>20.6</v>
      </c>
      <c r="E14" s="11">
        <v>20.6</v>
      </c>
      <c r="F14" s="11"/>
      <c r="G14" s="42"/>
    </row>
    <row r="15" spans="1:7" ht="22.5" customHeight="1">
      <c r="A15" s="45"/>
      <c r="B15" s="11"/>
      <c r="C15" s="12" t="s">
        <v>138</v>
      </c>
      <c r="D15" s="11"/>
      <c r="E15" s="11"/>
      <c r="F15" s="11"/>
      <c r="G15" s="42"/>
    </row>
    <row r="16" spans="1:7" ht="27.75" customHeight="1">
      <c r="A16" s="45"/>
      <c r="B16" s="11"/>
      <c r="C16" s="12" t="s">
        <v>139</v>
      </c>
      <c r="D16" s="11">
        <v>6.02</v>
      </c>
      <c r="E16" s="11">
        <v>6.02</v>
      </c>
      <c r="F16" s="11"/>
      <c r="G16" s="42"/>
    </row>
    <row r="17" spans="1:7" ht="27.75" customHeight="1">
      <c r="A17" s="45"/>
      <c r="B17" s="11"/>
      <c r="C17" s="12" t="s">
        <v>140</v>
      </c>
      <c r="D17" s="11"/>
      <c r="E17" s="11"/>
      <c r="F17" s="11"/>
      <c r="G17" s="42"/>
    </row>
    <row r="18" spans="1:7" ht="27.75" customHeight="1">
      <c r="A18" s="45"/>
      <c r="B18" s="11"/>
      <c r="C18" s="12" t="s">
        <v>141</v>
      </c>
      <c r="D18" s="11"/>
      <c r="E18" s="11"/>
      <c r="F18" s="11"/>
      <c r="G18" s="42"/>
    </row>
    <row r="19" spans="1:7" ht="27.75" customHeight="1">
      <c r="A19" s="45"/>
      <c r="B19" s="11"/>
      <c r="C19" s="12" t="s">
        <v>142</v>
      </c>
      <c r="D19" s="11"/>
      <c r="E19" s="11"/>
      <c r="F19" s="11"/>
      <c r="G19" s="42"/>
    </row>
    <row r="20" spans="1:7" ht="20.25" customHeight="1">
      <c r="A20" s="45"/>
      <c r="B20" s="11"/>
      <c r="C20" s="12" t="s">
        <v>143</v>
      </c>
      <c r="D20" s="11"/>
      <c r="E20" s="11"/>
      <c r="F20" s="11"/>
      <c r="G20" s="42"/>
    </row>
    <row r="21" spans="1:7" ht="20.25" customHeight="1">
      <c r="A21" s="45"/>
      <c r="B21" s="11"/>
      <c r="C21" s="12" t="s">
        <v>144</v>
      </c>
      <c r="D21" s="11"/>
      <c r="E21" s="11"/>
      <c r="F21" s="11"/>
      <c r="G21" s="42"/>
    </row>
    <row r="22" spans="1:7" ht="15.75" customHeight="1">
      <c r="A22" s="45"/>
      <c r="B22" s="11"/>
      <c r="C22" s="12" t="s">
        <v>145</v>
      </c>
      <c r="D22" s="11"/>
      <c r="E22" s="11"/>
      <c r="F22" s="11"/>
      <c r="G22" s="1"/>
    </row>
    <row r="23" spans="1:7" ht="15.75" customHeight="1">
      <c r="A23" s="45"/>
      <c r="B23" s="11"/>
      <c r="C23" s="12" t="s">
        <v>146</v>
      </c>
      <c r="D23" s="11"/>
      <c r="E23" s="11"/>
      <c r="F23" s="11"/>
      <c r="G23" s="1"/>
    </row>
    <row r="24" spans="1:7" ht="15.75" customHeight="1">
      <c r="A24" s="45"/>
      <c r="B24" s="11"/>
      <c r="C24" s="12" t="s">
        <v>147</v>
      </c>
      <c r="D24" s="11"/>
      <c r="E24" s="11"/>
      <c r="F24" s="11"/>
      <c r="G24" s="1"/>
    </row>
    <row r="25" spans="1:7" ht="15.75" customHeight="1">
      <c r="A25" s="45"/>
      <c r="B25" s="11"/>
      <c r="C25" s="12" t="s">
        <v>148</v>
      </c>
      <c r="D25" s="11"/>
      <c r="E25" s="11"/>
      <c r="F25" s="11"/>
      <c r="G25" s="1"/>
    </row>
    <row r="26" spans="1:7" ht="15.75" customHeight="1">
      <c r="A26" s="45"/>
      <c r="B26" s="11"/>
      <c r="C26" s="12" t="s">
        <v>149</v>
      </c>
      <c r="D26" s="11"/>
      <c r="E26" s="11"/>
      <c r="F26" s="11"/>
      <c r="G26" s="1"/>
    </row>
    <row r="27" spans="1:7" ht="15.75" customHeight="1">
      <c r="A27" s="45"/>
      <c r="B27" s="11"/>
      <c r="C27" s="12" t="s">
        <v>150</v>
      </c>
      <c r="D27" s="11"/>
      <c r="E27" s="11"/>
      <c r="F27" s="11"/>
      <c r="G27" s="1"/>
    </row>
    <row r="28" spans="1:7" ht="15.75" customHeight="1">
      <c r="A28" s="45"/>
      <c r="B28" s="11"/>
      <c r="C28" s="12" t="s">
        <v>151</v>
      </c>
      <c r="D28" s="11"/>
      <c r="E28" s="11"/>
      <c r="F28" s="11"/>
      <c r="G28" s="1"/>
    </row>
    <row r="29" spans="1:7" ht="15.75" customHeight="1">
      <c r="A29" s="45"/>
      <c r="B29" s="11"/>
      <c r="C29" s="12" t="s">
        <v>152</v>
      </c>
      <c r="D29" s="11"/>
      <c r="E29" s="11"/>
      <c r="F29" s="11"/>
      <c r="G29" s="1"/>
    </row>
    <row r="30" spans="1:7" ht="15.75" customHeight="1">
      <c r="A30" s="45"/>
      <c r="B30" s="11"/>
      <c r="C30" s="12" t="s">
        <v>153</v>
      </c>
      <c r="D30" s="11"/>
      <c r="E30" s="11"/>
      <c r="F30" s="11"/>
      <c r="G30" s="1"/>
    </row>
    <row r="31" spans="1:7" ht="15.75" customHeight="1">
      <c r="A31" s="47"/>
      <c r="B31" s="11"/>
      <c r="C31" s="12" t="s">
        <v>154</v>
      </c>
      <c r="D31" s="11"/>
      <c r="E31" s="11"/>
      <c r="F31" s="11"/>
      <c r="G31" s="1"/>
    </row>
    <row r="32" spans="1:7" ht="15.75" customHeight="1">
      <c r="A32" s="47"/>
      <c r="B32" s="11"/>
      <c r="C32" s="12" t="s">
        <v>155</v>
      </c>
      <c r="D32" s="11"/>
      <c r="E32" s="11"/>
      <c r="F32" s="11"/>
      <c r="G32" s="1"/>
    </row>
    <row r="33" spans="1:7" ht="15.75" customHeight="1">
      <c r="A33" s="14"/>
      <c r="B33" s="11"/>
      <c r="C33" s="12" t="s">
        <v>156</v>
      </c>
      <c r="D33" s="11"/>
      <c r="E33" s="11"/>
      <c r="F33" s="11"/>
      <c r="G33" s="1"/>
    </row>
    <row r="34" spans="1:7" ht="14.25" customHeight="1">
      <c r="A34" s="14"/>
      <c r="B34" s="48"/>
      <c r="C34" s="16"/>
      <c r="D34" s="48"/>
      <c r="E34" s="48"/>
      <c r="F34" s="48"/>
      <c r="G34" s="1"/>
    </row>
    <row r="35" spans="1:7" ht="20.25" customHeight="1">
      <c r="A35" s="17" t="s">
        <v>63</v>
      </c>
      <c r="B35" s="48">
        <v>216.28</v>
      </c>
      <c r="C35" s="17" t="s">
        <v>64</v>
      </c>
      <c r="D35" s="48">
        <v>216.28</v>
      </c>
      <c r="E35" s="48">
        <v>216.28</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1"/>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157</v>
      </c>
      <c r="B1" s="151"/>
      <c r="C1" s="151"/>
      <c r="D1" s="151"/>
      <c r="E1" s="151"/>
      <c r="F1" s="151"/>
      <c r="G1" s="151"/>
      <c r="H1" s="151"/>
      <c r="I1" s="151"/>
      <c r="J1" s="151"/>
      <c r="K1" s="151"/>
      <c r="L1" s="151"/>
      <c r="M1" s="151"/>
      <c r="N1" s="152"/>
      <c r="O1" s="19"/>
    </row>
    <row r="2" spans="1:15" ht="15.75" customHeight="1">
      <c r="A2" s="153" t="s">
        <v>487</v>
      </c>
      <c r="B2" s="154"/>
      <c r="C2" s="154"/>
      <c r="D2" s="155"/>
      <c r="E2" s="155"/>
      <c r="F2" s="3"/>
      <c r="G2" s="3"/>
      <c r="H2" s="3"/>
      <c r="I2" s="41"/>
      <c r="J2" s="41"/>
      <c r="K2" s="41"/>
      <c r="L2" s="51" t="s">
        <v>1</v>
      </c>
      <c r="M2" s="51"/>
      <c r="N2" s="3"/>
      <c r="O2" s="19"/>
    </row>
    <row r="3" spans="1:15" ht="16.5" customHeight="1">
      <c r="A3" s="121" t="s">
        <v>93</v>
      </c>
      <c r="B3" s="121"/>
      <c r="C3" s="121"/>
      <c r="D3" s="121" t="s">
        <v>158</v>
      </c>
      <c r="E3" s="121" t="s">
        <v>159</v>
      </c>
      <c r="F3" s="121" t="s">
        <v>160</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216.28</v>
      </c>
      <c r="H5" s="9">
        <v>137.6</v>
      </c>
      <c r="I5" s="9">
        <v>8.15</v>
      </c>
      <c r="J5" s="9">
        <v>11.65</v>
      </c>
      <c r="K5" s="9">
        <v>11.82</v>
      </c>
      <c r="L5" s="9">
        <v>47.06</v>
      </c>
      <c r="M5" s="9"/>
      <c r="N5" s="9"/>
      <c r="O5" s="23"/>
    </row>
    <row r="6" spans="1:15" ht="18" customHeight="1">
      <c r="A6" s="37"/>
      <c r="B6" s="37"/>
      <c r="C6" s="37"/>
      <c r="D6" s="37"/>
      <c r="E6" s="37" t="s">
        <v>110</v>
      </c>
      <c r="F6" s="37"/>
      <c r="G6" s="38">
        <v>216.28</v>
      </c>
      <c r="H6" s="38">
        <v>137.6</v>
      </c>
      <c r="I6" s="38">
        <v>8.15</v>
      </c>
      <c r="J6" s="38">
        <v>11.65</v>
      </c>
      <c r="K6" s="38">
        <v>11.82</v>
      </c>
      <c r="L6" s="38">
        <v>47.06</v>
      </c>
      <c r="M6" s="38"/>
      <c r="N6" s="38"/>
      <c r="O6" s="23"/>
    </row>
    <row r="7" spans="1:15" ht="18" customHeight="1">
      <c r="A7" s="53" t="s">
        <v>111</v>
      </c>
      <c r="B7" s="53" t="s">
        <v>112</v>
      </c>
      <c r="C7" s="53" t="s">
        <v>113</v>
      </c>
      <c r="D7" s="53" t="s">
        <v>114</v>
      </c>
      <c r="E7" s="53" t="s">
        <v>115</v>
      </c>
      <c r="F7" s="53" t="s">
        <v>116</v>
      </c>
      <c r="G7" s="54">
        <v>189.66</v>
      </c>
      <c r="H7" s="54">
        <v>110.98</v>
      </c>
      <c r="I7" s="54">
        <v>8.15</v>
      </c>
      <c r="J7" s="54">
        <v>11.65</v>
      </c>
      <c r="K7" s="54">
        <v>11.82</v>
      </c>
      <c r="L7" s="54">
        <v>47.06</v>
      </c>
      <c r="M7" s="54"/>
      <c r="N7" s="54"/>
      <c r="O7" s="23"/>
    </row>
    <row r="8" spans="1:15" ht="18" customHeight="1">
      <c r="A8" s="53" t="s">
        <v>117</v>
      </c>
      <c r="B8" s="53" t="s">
        <v>118</v>
      </c>
      <c r="C8" s="53" t="s">
        <v>118</v>
      </c>
      <c r="D8" s="53" t="s">
        <v>114</v>
      </c>
      <c r="E8" s="53" t="s">
        <v>115</v>
      </c>
      <c r="F8" s="53" t="s">
        <v>119</v>
      </c>
      <c r="G8" s="54">
        <v>20.04</v>
      </c>
      <c r="H8" s="54">
        <v>20.04</v>
      </c>
      <c r="I8" s="54"/>
      <c r="J8" s="54"/>
      <c r="K8" s="54"/>
      <c r="L8" s="54"/>
      <c r="M8" s="54"/>
      <c r="N8" s="54"/>
      <c r="O8" s="23"/>
    </row>
    <row r="9" spans="1:15" ht="18" customHeight="1">
      <c r="A9" s="53" t="s">
        <v>117</v>
      </c>
      <c r="B9" s="53" t="s">
        <v>120</v>
      </c>
      <c r="C9" s="53" t="s">
        <v>121</v>
      </c>
      <c r="D9" s="53" t="s">
        <v>114</v>
      </c>
      <c r="E9" s="53" t="s">
        <v>115</v>
      </c>
      <c r="F9" s="53" t="s">
        <v>122</v>
      </c>
      <c r="G9" s="54">
        <v>0.56000000000000005</v>
      </c>
      <c r="H9" s="54">
        <v>0.56000000000000005</v>
      </c>
      <c r="I9" s="54"/>
      <c r="J9" s="54"/>
      <c r="K9" s="54"/>
      <c r="L9" s="54"/>
      <c r="M9" s="54"/>
      <c r="N9" s="54"/>
      <c r="O9" s="23"/>
    </row>
    <row r="10" spans="1:15" ht="18" customHeight="1">
      <c r="A10" s="53" t="s">
        <v>123</v>
      </c>
      <c r="B10" s="53" t="s">
        <v>124</v>
      </c>
      <c r="C10" s="53" t="s">
        <v>113</v>
      </c>
      <c r="D10" s="53" t="s">
        <v>114</v>
      </c>
      <c r="E10" s="53" t="s">
        <v>115</v>
      </c>
      <c r="F10" s="53" t="s">
        <v>125</v>
      </c>
      <c r="G10" s="54">
        <v>6.02</v>
      </c>
      <c r="H10" s="54">
        <v>6.02</v>
      </c>
      <c r="I10" s="54"/>
      <c r="J10" s="54"/>
      <c r="K10" s="54"/>
      <c r="L10" s="54"/>
      <c r="M10" s="54"/>
      <c r="N10" s="54"/>
      <c r="O10" s="23"/>
    </row>
    <row r="11" spans="1:15" ht="7.5" customHeight="1">
      <c r="A11" s="30"/>
      <c r="B11" s="30"/>
      <c r="C11" s="30"/>
      <c r="D11" s="30"/>
      <c r="E11" s="30"/>
      <c r="F11" s="30"/>
      <c r="G11" s="30"/>
      <c r="H11" s="30"/>
      <c r="I11" s="30"/>
      <c r="J11" s="30"/>
      <c r="K11" s="30"/>
      <c r="L11" s="30"/>
      <c r="M11" s="30"/>
      <c r="N11" s="30"/>
      <c r="O11"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161</v>
      </c>
      <c r="B1" s="157"/>
      <c r="C1" s="157"/>
      <c r="D1" s="157"/>
      <c r="E1" s="157"/>
      <c r="F1" s="157"/>
      <c r="G1" s="157"/>
      <c r="H1" s="157"/>
      <c r="I1" s="158"/>
      <c r="J1" s="55"/>
    </row>
    <row r="2" spans="1:10" ht="14.25" customHeight="1">
      <c r="A2" s="162" t="s">
        <v>487</v>
      </c>
      <c r="B2" s="162"/>
      <c r="C2" s="162"/>
      <c r="D2" s="56"/>
      <c r="E2" s="56"/>
      <c r="F2" s="56"/>
      <c r="G2" s="56"/>
      <c r="H2" s="56"/>
      <c r="I2" s="57" t="s">
        <v>1</v>
      </c>
      <c r="J2" s="55"/>
    </row>
    <row r="3" spans="1:10" ht="26.25" customHeight="1">
      <c r="A3" s="159" t="s">
        <v>162</v>
      </c>
      <c r="B3" s="160"/>
      <c r="C3" s="161" t="s">
        <v>96</v>
      </c>
      <c r="D3" s="161" t="s">
        <v>163</v>
      </c>
      <c r="E3" s="60"/>
      <c r="F3" s="159" t="s">
        <v>162</v>
      </c>
      <c r="G3" s="160"/>
      <c r="H3" s="161" t="s">
        <v>96</v>
      </c>
      <c r="I3" s="161" t="s">
        <v>163</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216.28</v>
      </c>
      <c r="E5" s="65"/>
      <c r="F5" s="65"/>
      <c r="G5" s="65"/>
      <c r="H5" s="66"/>
      <c r="I5" s="65"/>
      <c r="J5" s="61"/>
    </row>
    <row r="6" spans="1:10" ht="16.5" customHeight="1">
      <c r="A6" s="59">
        <v>501</v>
      </c>
      <c r="B6" s="66"/>
      <c r="C6" s="67" t="s">
        <v>164</v>
      </c>
      <c r="D6" s="68">
        <v>67.97</v>
      </c>
      <c r="E6" s="66"/>
      <c r="F6" s="59">
        <v>507</v>
      </c>
      <c r="G6" s="66"/>
      <c r="H6" s="67" t="s">
        <v>165</v>
      </c>
      <c r="I6" s="68"/>
      <c r="J6" s="61"/>
    </row>
    <row r="7" spans="1:10" ht="17.25" customHeight="1">
      <c r="A7" s="59">
        <v>501</v>
      </c>
      <c r="B7" s="69" t="s">
        <v>121</v>
      </c>
      <c r="C7" s="70" t="s">
        <v>166</v>
      </c>
      <c r="D7" s="64">
        <v>51.61</v>
      </c>
      <c r="E7" s="66"/>
      <c r="F7" s="59">
        <v>507</v>
      </c>
      <c r="G7" s="69" t="s">
        <v>121</v>
      </c>
      <c r="H7" s="71" t="s">
        <v>167</v>
      </c>
      <c r="I7" s="64"/>
      <c r="J7" s="61"/>
    </row>
    <row r="8" spans="1:10" ht="17.25" customHeight="1">
      <c r="A8" s="59">
        <v>501</v>
      </c>
      <c r="B8" s="69" t="s">
        <v>113</v>
      </c>
      <c r="C8" s="70" t="s">
        <v>168</v>
      </c>
      <c r="D8" s="64">
        <v>12.89</v>
      </c>
      <c r="E8" s="66"/>
      <c r="F8" s="59">
        <v>507</v>
      </c>
      <c r="G8" s="69" t="s">
        <v>113</v>
      </c>
      <c r="H8" s="71" t="s">
        <v>169</v>
      </c>
      <c r="I8" s="64"/>
      <c r="J8" s="61"/>
    </row>
    <row r="9" spans="1:10" ht="17.25" customHeight="1">
      <c r="A9" s="59">
        <v>501</v>
      </c>
      <c r="B9" s="69" t="s">
        <v>170</v>
      </c>
      <c r="C9" s="70" t="s">
        <v>171</v>
      </c>
      <c r="D9" s="64">
        <v>3.47</v>
      </c>
      <c r="E9" s="66"/>
      <c r="F9" s="59">
        <v>507</v>
      </c>
      <c r="G9" s="59">
        <v>99</v>
      </c>
      <c r="H9" s="71" t="s">
        <v>172</v>
      </c>
      <c r="I9" s="64"/>
      <c r="J9" s="61"/>
    </row>
    <row r="10" spans="1:10" ht="17.25" customHeight="1">
      <c r="A10" s="59">
        <v>501</v>
      </c>
      <c r="B10" s="59">
        <v>99</v>
      </c>
      <c r="C10" s="70" t="s">
        <v>173</v>
      </c>
      <c r="D10" s="64"/>
      <c r="E10" s="66"/>
      <c r="F10" s="59">
        <v>508</v>
      </c>
      <c r="G10" s="66"/>
      <c r="H10" s="67" t="s">
        <v>174</v>
      </c>
      <c r="I10" s="64"/>
      <c r="J10" s="61"/>
    </row>
    <row r="11" spans="1:10" ht="17.25" customHeight="1">
      <c r="A11" s="59">
        <v>502</v>
      </c>
      <c r="B11" s="66"/>
      <c r="C11" s="67" t="s">
        <v>175</v>
      </c>
      <c r="D11" s="64">
        <v>0.94</v>
      </c>
      <c r="E11" s="66"/>
      <c r="F11" s="59">
        <v>508</v>
      </c>
      <c r="G11" s="69" t="s">
        <v>121</v>
      </c>
      <c r="H11" s="71" t="s">
        <v>167</v>
      </c>
      <c r="I11" s="64"/>
      <c r="J11" s="61"/>
    </row>
    <row r="12" spans="1:10" ht="17.25" customHeight="1">
      <c r="A12" s="59">
        <v>502</v>
      </c>
      <c r="B12" s="69" t="s">
        <v>121</v>
      </c>
      <c r="C12" s="70" t="s">
        <v>176</v>
      </c>
      <c r="D12" s="64">
        <v>0.94</v>
      </c>
      <c r="E12" s="66"/>
      <c r="F12" s="59">
        <v>508</v>
      </c>
      <c r="G12" s="69" t="s">
        <v>113</v>
      </c>
      <c r="H12" s="71" t="s">
        <v>169</v>
      </c>
      <c r="I12" s="64"/>
      <c r="J12" s="61"/>
    </row>
    <row r="13" spans="1:10" ht="17.25" customHeight="1">
      <c r="A13" s="59">
        <v>502</v>
      </c>
      <c r="B13" s="69" t="s">
        <v>113</v>
      </c>
      <c r="C13" s="70" t="s">
        <v>177</v>
      </c>
      <c r="D13" s="64"/>
      <c r="E13" s="66"/>
      <c r="F13" s="59">
        <v>508</v>
      </c>
      <c r="G13" s="59">
        <v>99</v>
      </c>
      <c r="H13" s="71" t="s">
        <v>172</v>
      </c>
      <c r="I13" s="64"/>
      <c r="J13" s="61"/>
    </row>
    <row r="14" spans="1:10" ht="17.25" customHeight="1">
      <c r="A14" s="59">
        <v>502</v>
      </c>
      <c r="B14" s="69" t="s">
        <v>170</v>
      </c>
      <c r="C14" s="70" t="s">
        <v>178</v>
      </c>
      <c r="D14" s="64"/>
      <c r="E14" s="66"/>
      <c r="F14" s="59">
        <v>509</v>
      </c>
      <c r="G14" s="66"/>
      <c r="H14" s="67" t="s">
        <v>179</v>
      </c>
      <c r="I14" s="64">
        <v>19.21</v>
      </c>
      <c r="J14" s="61"/>
    </row>
    <row r="15" spans="1:10" ht="17.25" customHeight="1">
      <c r="A15" s="59">
        <v>502</v>
      </c>
      <c r="B15" s="69" t="s">
        <v>180</v>
      </c>
      <c r="C15" s="70" t="s">
        <v>181</v>
      </c>
      <c r="D15" s="64"/>
      <c r="E15" s="66"/>
      <c r="F15" s="59">
        <v>509</v>
      </c>
      <c r="G15" s="69" t="s">
        <v>121</v>
      </c>
      <c r="H15" s="71" t="s">
        <v>182</v>
      </c>
      <c r="I15" s="64">
        <v>8.4600000000000009</v>
      </c>
      <c r="J15" s="61"/>
    </row>
    <row r="16" spans="1:10" ht="16.5" customHeight="1">
      <c r="A16" s="59">
        <v>502</v>
      </c>
      <c r="B16" s="69" t="s">
        <v>118</v>
      </c>
      <c r="C16" s="70" t="s">
        <v>183</v>
      </c>
      <c r="D16" s="68"/>
      <c r="E16" s="66"/>
      <c r="F16" s="59">
        <v>509</v>
      </c>
      <c r="G16" s="69" t="s">
        <v>113</v>
      </c>
      <c r="H16" s="71" t="s">
        <v>184</v>
      </c>
      <c r="I16" s="64"/>
      <c r="J16" s="61"/>
    </row>
    <row r="17" spans="1:10" ht="14.25" customHeight="1">
      <c r="A17" s="59">
        <v>502</v>
      </c>
      <c r="B17" s="69" t="s">
        <v>185</v>
      </c>
      <c r="C17" s="70" t="s">
        <v>186</v>
      </c>
      <c r="D17" s="64"/>
      <c r="E17" s="66"/>
      <c r="F17" s="59">
        <v>509</v>
      </c>
      <c r="G17" s="69" t="s">
        <v>170</v>
      </c>
      <c r="H17" s="71" t="s">
        <v>187</v>
      </c>
      <c r="I17" s="64"/>
      <c r="J17" s="61"/>
    </row>
    <row r="18" spans="1:10" ht="14.25" customHeight="1">
      <c r="A18" s="59">
        <v>502</v>
      </c>
      <c r="B18" s="69" t="s">
        <v>188</v>
      </c>
      <c r="C18" s="70" t="s">
        <v>189</v>
      </c>
      <c r="D18" s="64"/>
      <c r="E18" s="66"/>
      <c r="F18" s="59">
        <v>509</v>
      </c>
      <c r="G18" s="69" t="s">
        <v>118</v>
      </c>
      <c r="H18" s="71" t="s">
        <v>190</v>
      </c>
      <c r="I18" s="64">
        <v>10.75</v>
      </c>
      <c r="J18" s="61"/>
    </row>
    <row r="19" spans="1:10" ht="14.25" customHeight="1">
      <c r="A19" s="59">
        <v>502</v>
      </c>
      <c r="B19" s="69" t="s">
        <v>112</v>
      </c>
      <c r="C19" s="70" t="s">
        <v>191</v>
      </c>
      <c r="D19" s="64"/>
      <c r="E19" s="66"/>
      <c r="F19" s="59">
        <v>509</v>
      </c>
      <c r="G19" s="59">
        <v>99</v>
      </c>
      <c r="H19" s="71" t="s">
        <v>192</v>
      </c>
      <c r="I19" s="64"/>
      <c r="J19" s="61"/>
    </row>
    <row r="20" spans="1:10" ht="14.25" customHeight="1">
      <c r="A20" s="59">
        <v>502</v>
      </c>
      <c r="B20" s="69" t="s">
        <v>193</v>
      </c>
      <c r="C20" s="70" t="s">
        <v>194</v>
      </c>
      <c r="D20" s="64"/>
      <c r="E20" s="66"/>
      <c r="F20" s="59">
        <v>510</v>
      </c>
      <c r="G20" s="59"/>
      <c r="H20" s="67" t="s">
        <v>195</v>
      </c>
      <c r="I20" s="64"/>
      <c r="J20" s="61"/>
    </row>
    <row r="21" spans="1:10" ht="14.25" customHeight="1">
      <c r="A21" s="59">
        <v>502</v>
      </c>
      <c r="B21" s="59">
        <v>99</v>
      </c>
      <c r="C21" s="70" t="s">
        <v>196</v>
      </c>
      <c r="D21" s="64"/>
      <c r="E21" s="66"/>
      <c r="F21" s="59">
        <v>510</v>
      </c>
      <c r="G21" s="69" t="s">
        <v>113</v>
      </c>
      <c r="H21" s="71" t="s">
        <v>197</v>
      </c>
      <c r="I21" s="64"/>
      <c r="J21" s="61"/>
    </row>
    <row r="22" spans="1:10" ht="14.25" customHeight="1">
      <c r="A22" s="59">
        <v>503</v>
      </c>
      <c r="B22" s="66"/>
      <c r="C22" s="67" t="s">
        <v>198</v>
      </c>
      <c r="D22" s="64"/>
      <c r="E22" s="66"/>
      <c r="F22" s="59">
        <v>510</v>
      </c>
      <c r="G22" s="69" t="s">
        <v>170</v>
      </c>
      <c r="H22" s="71" t="s">
        <v>199</v>
      </c>
      <c r="I22" s="64"/>
      <c r="J22" s="61"/>
    </row>
    <row r="23" spans="1:10" ht="14.25" customHeight="1">
      <c r="A23" s="59">
        <v>503</v>
      </c>
      <c r="B23" s="69" t="s">
        <v>121</v>
      </c>
      <c r="C23" s="71" t="s">
        <v>200</v>
      </c>
      <c r="D23" s="64"/>
      <c r="E23" s="66"/>
      <c r="F23" s="59">
        <v>511</v>
      </c>
      <c r="G23" s="66"/>
      <c r="H23" s="67" t="s">
        <v>201</v>
      </c>
      <c r="I23" s="68"/>
      <c r="J23" s="61"/>
    </row>
    <row r="24" spans="1:10" ht="14.25" customHeight="1">
      <c r="A24" s="59">
        <v>503</v>
      </c>
      <c r="B24" s="69" t="s">
        <v>113</v>
      </c>
      <c r="C24" s="71" t="s">
        <v>202</v>
      </c>
      <c r="D24" s="64"/>
      <c r="E24" s="66"/>
      <c r="F24" s="59">
        <v>511</v>
      </c>
      <c r="G24" s="69" t="s">
        <v>121</v>
      </c>
      <c r="H24" s="71" t="s">
        <v>203</v>
      </c>
      <c r="I24" s="64"/>
      <c r="J24" s="61"/>
    </row>
    <row r="25" spans="1:10" ht="14.25" customHeight="1">
      <c r="A25" s="59">
        <v>503</v>
      </c>
      <c r="B25" s="69" t="s">
        <v>170</v>
      </c>
      <c r="C25" s="71" t="s">
        <v>204</v>
      </c>
      <c r="D25" s="64"/>
      <c r="E25" s="66"/>
      <c r="F25" s="59">
        <v>511</v>
      </c>
      <c r="G25" s="69" t="s">
        <v>113</v>
      </c>
      <c r="H25" s="71" t="s">
        <v>205</v>
      </c>
      <c r="I25" s="64"/>
      <c r="J25" s="61"/>
    </row>
    <row r="26" spans="1:10" ht="14.25" customHeight="1">
      <c r="A26" s="59">
        <v>503</v>
      </c>
      <c r="B26" s="69" t="s">
        <v>118</v>
      </c>
      <c r="C26" s="71" t="s">
        <v>206</v>
      </c>
      <c r="D26" s="64"/>
      <c r="E26" s="66"/>
      <c r="F26" s="59">
        <v>511</v>
      </c>
      <c r="G26" s="69" t="s">
        <v>170</v>
      </c>
      <c r="H26" s="71" t="s">
        <v>207</v>
      </c>
      <c r="I26" s="64"/>
      <c r="J26" s="61"/>
    </row>
    <row r="27" spans="1:10" ht="14.25" customHeight="1">
      <c r="A27" s="59">
        <v>503</v>
      </c>
      <c r="B27" s="69" t="s">
        <v>185</v>
      </c>
      <c r="C27" s="71" t="s">
        <v>208</v>
      </c>
      <c r="D27" s="64"/>
      <c r="E27" s="66"/>
      <c r="F27" s="59">
        <v>511</v>
      </c>
      <c r="G27" s="69" t="s">
        <v>180</v>
      </c>
      <c r="H27" s="71" t="s">
        <v>209</v>
      </c>
      <c r="I27" s="64"/>
      <c r="J27" s="61"/>
    </row>
    <row r="28" spans="1:10" ht="14.25" customHeight="1">
      <c r="A28" s="59">
        <v>503</v>
      </c>
      <c r="B28" s="69" t="s">
        <v>188</v>
      </c>
      <c r="C28" s="71" t="s">
        <v>210</v>
      </c>
      <c r="D28" s="64"/>
      <c r="E28" s="66"/>
      <c r="F28" s="59">
        <v>512</v>
      </c>
      <c r="G28" s="66"/>
      <c r="H28" s="67" t="s">
        <v>211</v>
      </c>
      <c r="I28" s="64"/>
      <c r="J28" s="61"/>
    </row>
    <row r="29" spans="1:10" ht="14.25" customHeight="1">
      <c r="A29" s="59">
        <v>503</v>
      </c>
      <c r="B29" s="59">
        <v>99</v>
      </c>
      <c r="C29" s="71" t="s">
        <v>212</v>
      </c>
      <c r="D29" s="64"/>
      <c r="E29" s="66"/>
      <c r="F29" s="59">
        <v>512</v>
      </c>
      <c r="G29" s="69" t="s">
        <v>121</v>
      </c>
      <c r="H29" s="71" t="s">
        <v>213</v>
      </c>
      <c r="I29" s="64"/>
      <c r="J29" s="61"/>
    </row>
    <row r="30" spans="1:10" ht="14.25" customHeight="1">
      <c r="A30" s="59">
        <v>504</v>
      </c>
      <c r="B30" s="66"/>
      <c r="C30" s="67" t="s">
        <v>214</v>
      </c>
      <c r="D30" s="64"/>
      <c r="E30" s="66"/>
      <c r="F30" s="59">
        <v>512</v>
      </c>
      <c r="G30" s="69" t="s">
        <v>113</v>
      </c>
      <c r="H30" s="71" t="s">
        <v>215</v>
      </c>
      <c r="I30" s="64"/>
      <c r="J30" s="61"/>
    </row>
    <row r="31" spans="1:10" ht="14.25" customHeight="1">
      <c r="A31" s="59">
        <v>504</v>
      </c>
      <c r="B31" s="69" t="s">
        <v>121</v>
      </c>
      <c r="C31" s="71" t="s">
        <v>200</v>
      </c>
      <c r="D31" s="64"/>
      <c r="E31" s="66"/>
      <c r="F31" s="59">
        <v>513</v>
      </c>
      <c r="G31" s="66"/>
      <c r="H31" s="67" t="s">
        <v>216</v>
      </c>
      <c r="I31" s="64"/>
      <c r="J31" s="61"/>
    </row>
    <row r="32" spans="1:10" ht="14.25" customHeight="1">
      <c r="A32" s="59">
        <v>504</v>
      </c>
      <c r="B32" s="69" t="s">
        <v>113</v>
      </c>
      <c r="C32" s="71" t="s">
        <v>202</v>
      </c>
      <c r="D32" s="64"/>
      <c r="E32" s="66"/>
      <c r="F32" s="59">
        <v>513</v>
      </c>
      <c r="G32" s="69" t="s">
        <v>121</v>
      </c>
      <c r="H32" s="71" t="s">
        <v>217</v>
      </c>
      <c r="I32" s="64"/>
      <c r="J32" s="61"/>
    </row>
    <row r="33" spans="1:10" ht="14.25" customHeight="1">
      <c r="A33" s="59">
        <v>504</v>
      </c>
      <c r="B33" s="69" t="s">
        <v>170</v>
      </c>
      <c r="C33" s="71" t="s">
        <v>204</v>
      </c>
      <c r="D33" s="64"/>
      <c r="E33" s="66"/>
      <c r="F33" s="59">
        <v>513</v>
      </c>
      <c r="G33" s="69" t="s">
        <v>113</v>
      </c>
      <c r="H33" s="71" t="s">
        <v>218</v>
      </c>
      <c r="I33" s="64"/>
      <c r="J33" s="61"/>
    </row>
    <row r="34" spans="1:10" ht="14.25" customHeight="1">
      <c r="A34" s="59">
        <v>504</v>
      </c>
      <c r="B34" s="69" t="s">
        <v>180</v>
      </c>
      <c r="C34" s="71" t="s">
        <v>208</v>
      </c>
      <c r="D34" s="64"/>
      <c r="E34" s="66"/>
      <c r="F34" s="59">
        <v>513</v>
      </c>
      <c r="G34" s="69" t="s">
        <v>170</v>
      </c>
      <c r="H34" s="71" t="s">
        <v>219</v>
      </c>
      <c r="I34" s="64"/>
      <c r="J34" s="61"/>
    </row>
    <row r="35" spans="1:10" ht="14.25" customHeight="1">
      <c r="A35" s="59">
        <v>504</v>
      </c>
      <c r="B35" s="69" t="s">
        <v>118</v>
      </c>
      <c r="C35" s="71" t="s">
        <v>210</v>
      </c>
      <c r="D35" s="64"/>
      <c r="E35" s="66"/>
      <c r="F35" s="59">
        <v>513</v>
      </c>
      <c r="G35" s="69" t="s">
        <v>180</v>
      </c>
      <c r="H35" s="71" t="s">
        <v>220</v>
      </c>
      <c r="I35" s="64"/>
      <c r="J35" s="61"/>
    </row>
    <row r="36" spans="1:10" ht="14.25" customHeight="1">
      <c r="A36" s="59">
        <v>504</v>
      </c>
      <c r="B36" s="59">
        <v>99</v>
      </c>
      <c r="C36" s="71" t="s">
        <v>212</v>
      </c>
      <c r="D36" s="64"/>
      <c r="E36" s="66"/>
      <c r="F36" s="59">
        <v>514</v>
      </c>
      <c r="G36" s="59"/>
      <c r="H36" s="67" t="s">
        <v>221</v>
      </c>
      <c r="I36" s="64"/>
      <c r="J36" s="61"/>
    </row>
    <row r="37" spans="1:10" ht="14.25" customHeight="1">
      <c r="A37" s="59">
        <v>505</v>
      </c>
      <c r="B37" s="59"/>
      <c r="C37" s="67" t="s">
        <v>222</v>
      </c>
      <c r="D37" s="64">
        <v>127.16</v>
      </c>
      <c r="E37" s="66"/>
      <c r="F37" s="59">
        <v>514</v>
      </c>
      <c r="G37" s="69" t="s">
        <v>121</v>
      </c>
      <c r="H37" s="71" t="s">
        <v>223</v>
      </c>
      <c r="I37" s="64"/>
      <c r="J37" s="61"/>
    </row>
    <row r="38" spans="1:10" ht="14.25" customHeight="1">
      <c r="A38" s="59">
        <v>505</v>
      </c>
      <c r="B38" s="69" t="s">
        <v>121</v>
      </c>
      <c r="C38" s="71" t="s">
        <v>224</v>
      </c>
      <c r="D38" s="64">
        <v>81.45</v>
      </c>
      <c r="E38" s="66"/>
      <c r="F38" s="59">
        <v>514</v>
      </c>
      <c r="G38" s="69" t="s">
        <v>113</v>
      </c>
      <c r="H38" s="71" t="s">
        <v>225</v>
      </c>
      <c r="I38" s="64"/>
      <c r="J38" s="61"/>
    </row>
    <row r="39" spans="1:10" ht="14.25" customHeight="1">
      <c r="A39" s="59">
        <v>505</v>
      </c>
      <c r="B39" s="69" t="s">
        <v>113</v>
      </c>
      <c r="C39" s="71" t="s">
        <v>226</v>
      </c>
      <c r="D39" s="64">
        <v>45.71</v>
      </c>
      <c r="E39" s="66"/>
      <c r="F39" s="59">
        <v>599</v>
      </c>
      <c r="G39" s="66"/>
      <c r="H39" s="67" t="s">
        <v>227</v>
      </c>
      <c r="I39" s="64"/>
      <c r="J39" s="61"/>
    </row>
    <row r="40" spans="1:10" ht="14.25" customHeight="1">
      <c r="A40" s="59">
        <v>505</v>
      </c>
      <c r="B40" s="59">
        <v>99</v>
      </c>
      <c r="C40" s="71" t="s">
        <v>228</v>
      </c>
      <c r="D40" s="64"/>
      <c r="E40" s="66"/>
      <c r="F40" s="59">
        <v>599</v>
      </c>
      <c r="G40" s="69" t="s">
        <v>185</v>
      </c>
      <c r="H40" s="71" t="s">
        <v>229</v>
      </c>
      <c r="I40" s="64"/>
      <c r="J40" s="61"/>
    </row>
    <row r="41" spans="1:10" ht="14.25" customHeight="1">
      <c r="A41" s="59">
        <v>506</v>
      </c>
      <c r="B41" s="59"/>
      <c r="C41" s="67" t="s">
        <v>230</v>
      </c>
      <c r="D41" s="64">
        <v>1</v>
      </c>
      <c r="E41" s="66"/>
      <c r="F41" s="59">
        <v>599</v>
      </c>
      <c r="G41" s="69" t="s">
        <v>188</v>
      </c>
      <c r="H41" s="71" t="s">
        <v>231</v>
      </c>
      <c r="I41" s="64"/>
      <c r="J41" s="61"/>
    </row>
    <row r="42" spans="1:10" ht="20.25" customHeight="1">
      <c r="A42" s="59">
        <v>506</v>
      </c>
      <c r="B42" s="69" t="s">
        <v>121</v>
      </c>
      <c r="C42" s="71" t="s">
        <v>232</v>
      </c>
      <c r="D42" s="64">
        <v>1</v>
      </c>
      <c r="E42" s="66"/>
      <c r="F42" s="59">
        <v>599</v>
      </c>
      <c r="G42" s="69" t="s">
        <v>112</v>
      </c>
      <c r="H42" s="71" t="s">
        <v>233</v>
      </c>
      <c r="I42" s="64"/>
      <c r="J42" s="61"/>
    </row>
    <row r="43" spans="1:10" ht="14.25" customHeight="1">
      <c r="A43" s="59">
        <v>506</v>
      </c>
      <c r="B43" s="69" t="s">
        <v>113</v>
      </c>
      <c r="C43" s="71" t="s">
        <v>234</v>
      </c>
      <c r="D43" s="64"/>
      <c r="E43" s="66"/>
      <c r="F43" s="59">
        <v>599</v>
      </c>
      <c r="G43" s="59">
        <v>99</v>
      </c>
      <c r="H43" s="71" t="s">
        <v>235</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236</v>
      </c>
      <c r="B1" s="157"/>
      <c r="C1" s="157"/>
      <c r="D1" s="157"/>
      <c r="E1" s="157"/>
      <c r="F1" s="157"/>
      <c r="G1" s="157"/>
      <c r="H1" s="157"/>
      <c r="I1" s="158"/>
      <c r="J1" s="55"/>
    </row>
    <row r="2" spans="1:10" ht="14.25" customHeight="1">
      <c r="A2" s="162" t="s">
        <v>487</v>
      </c>
      <c r="B2" s="162"/>
      <c r="C2" s="162"/>
      <c r="D2" s="56"/>
      <c r="E2" s="56"/>
      <c r="F2" s="56"/>
      <c r="G2" s="57"/>
      <c r="H2" s="56"/>
      <c r="I2" s="57" t="s">
        <v>1</v>
      </c>
      <c r="J2" s="55"/>
    </row>
    <row r="3" spans="1:10" ht="26.25" customHeight="1">
      <c r="A3" s="159" t="s">
        <v>237</v>
      </c>
      <c r="B3" s="160"/>
      <c r="C3" s="161" t="s">
        <v>96</v>
      </c>
      <c r="D3" s="161" t="s">
        <v>163</v>
      </c>
      <c r="E3" s="60"/>
      <c r="F3" s="159" t="s">
        <v>237</v>
      </c>
      <c r="G3" s="160"/>
      <c r="H3" s="161" t="s">
        <v>96</v>
      </c>
      <c r="I3" s="161" t="s">
        <v>163</v>
      </c>
      <c r="J3" s="61"/>
    </row>
    <row r="4" spans="1:10" ht="18" customHeight="1">
      <c r="A4" s="58" t="s">
        <v>100</v>
      </c>
      <c r="B4" s="58" t="s">
        <v>101</v>
      </c>
      <c r="C4" s="160"/>
      <c r="D4" s="160"/>
      <c r="E4" s="60"/>
      <c r="F4" s="58" t="s">
        <v>100</v>
      </c>
      <c r="G4" s="58" t="s">
        <v>101</v>
      </c>
      <c r="H4" s="160"/>
      <c r="I4" s="160"/>
      <c r="J4" s="61"/>
    </row>
    <row r="5" spans="1:10" ht="24.75" customHeight="1">
      <c r="A5" s="62"/>
      <c r="B5" s="62"/>
      <c r="C5" s="71" t="s">
        <v>238</v>
      </c>
      <c r="D5" s="64">
        <f>SUM(D6+D20+D48+I6+I11+I24+I41+I44+I50+I53+I55)</f>
        <v>216.28</v>
      </c>
      <c r="E5" s="65"/>
      <c r="F5" s="65"/>
      <c r="G5" s="63"/>
      <c r="H5" s="66"/>
      <c r="I5" s="65"/>
      <c r="J5" s="61"/>
    </row>
    <row r="6" spans="1:10" ht="17.25" customHeight="1">
      <c r="A6" s="59">
        <v>301</v>
      </c>
      <c r="B6" s="66"/>
      <c r="C6" s="67" t="s">
        <v>239</v>
      </c>
      <c r="D6" s="68">
        <v>149.41999999999999</v>
      </c>
      <c r="E6" s="66"/>
      <c r="F6" s="59">
        <v>307</v>
      </c>
      <c r="G6" s="69"/>
      <c r="H6" s="67" t="s">
        <v>201</v>
      </c>
      <c r="I6" s="64">
        <v>0</v>
      </c>
      <c r="J6" s="61"/>
    </row>
    <row r="7" spans="1:10" ht="17.25" customHeight="1">
      <c r="A7" s="59">
        <v>301</v>
      </c>
      <c r="B7" s="69" t="s">
        <v>121</v>
      </c>
      <c r="C7" s="70" t="s">
        <v>240</v>
      </c>
      <c r="D7" s="64">
        <v>90.46</v>
      </c>
      <c r="E7" s="66"/>
      <c r="F7" s="59">
        <v>307</v>
      </c>
      <c r="G7" s="69" t="s">
        <v>121</v>
      </c>
      <c r="H7" s="71" t="s">
        <v>241</v>
      </c>
      <c r="I7" s="64"/>
      <c r="J7" s="61"/>
    </row>
    <row r="8" spans="1:10" ht="17.25" customHeight="1">
      <c r="A8" s="59">
        <v>301</v>
      </c>
      <c r="B8" s="69" t="s">
        <v>113</v>
      </c>
      <c r="C8" s="70" t="s">
        <v>242</v>
      </c>
      <c r="D8" s="64">
        <v>16.600000000000001</v>
      </c>
      <c r="E8" s="66"/>
      <c r="F8" s="59">
        <v>307</v>
      </c>
      <c r="G8" s="69" t="s">
        <v>113</v>
      </c>
      <c r="H8" s="71" t="s">
        <v>243</v>
      </c>
      <c r="I8" s="64"/>
      <c r="J8" s="61"/>
    </row>
    <row r="9" spans="1:10" ht="17.25" customHeight="1">
      <c r="A9" s="59">
        <v>301</v>
      </c>
      <c r="B9" s="69" t="s">
        <v>170</v>
      </c>
      <c r="C9" s="70" t="s">
        <v>244</v>
      </c>
      <c r="D9" s="64"/>
      <c r="E9" s="66"/>
      <c r="F9" s="59">
        <v>307</v>
      </c>
      <c r="G9" s="69" t="s">
        <v>170</v>
      </c>
      <c r="H9" s="71" t="s">
        <v>245</v>
      </c>
      <c r="I9" s="64"/>
      <c r="J9" s="61"/>
    </row>
    <row r="10" spans="1:10" ht="17.25" customHeight="1">
      <c r="A10" s="59">
        <v>301</v>
      </c>
      <c r="B10" s="69" t="s">
        <v>185</v>
      </c>
      <c r="C10" s="70" t="s">
        <v>246</v>
      </c>
      <c r="D10" s="64"/>
      <c r="E10" s="66"/>
      <c r="F10" s="59">
        <v>307</v>
      </c>
      <c r="G10" s="69" t="s">
        <v>180</v>
      </c>
      <c r="H10" s="71" t="s">
        <v>247</v>
      </c>
      <c r="I10" s="64"/>
      <c r="J10" s="61"/>
    </row>
    <row r="11" spans="1:10" ht="17.25" customHeight="1">
      <c r="A11" s="59">
        <v>301</v>
      </c>
      <c r="B11" s="69" t="s">
        <v>188</v>
      </c>
      <c r="C11" s="70" t="s">
        <v>248</v>
      </c>
      <c r="D11" s="64">
        <v>8.7200000000000006</v>
      </c>
      <c r="E11" s="66"/>
      <c r="F11" s="59">
        <v>309</v>
      </c>
      <c r="G11" s="69"/>
      <c r="H11" s="67" t="s">
        <v>249</v>
      </c>
      <c r="I11" s="64">
        <v>0</v>
      </c>
      <c r="J11" s="61"/>
    </row>
    <row r="12" spans="1:10" ht="17.25" customHeight="1">
      <c r="A12" s="59">
        <v>301</v>
      </c>
      <c r="B12" s="69" t="s">
        <v>112</v>
      </c>
      <c r="C12" s="70" t="s">
        <v>250</v>
      </c>
      <c r="D12" s="64">
        <v>20.04</v>
      </c>
      <c r="E12" s="66"/>
      <c r="F12" s="59">
        <v>309</v>
      </c>
      <c r="G12" s="69" t="s">
        <v>121</v>
      </c>
      <c r="H12" s="71" t="s">
        <v>251</v>
      </c>
      <c r="I12" s="64"/>
      <c r="J12" s="61"/>
    </row>
    <row r="13" spans="1:10" ht="17.25" customHeight="1">
      <c r="A13" s="59">
        <v>301</v>
      </c>
      <c r="B13" s="69" t="s">
        <v>193</v>
      </c>
      <c r="C13" s="70" t="s">
        <v>252</v>
      </c>
      <c r="D13" s="64"/>
      <c r="E13" s="66"/>
      <c r="F13" s="59">
        <v>309</v>
      </c>
      <c r="G13" s="69" t="s">
        <v>113</v>
      </c>
      <c r="H13" s="71" t="s">
        <v>253</v>
      </c>
      <c r="I13" s="64"/>
      <c r="J13" s="61"/>
    </row>
    <row r="14" spans="1:10" ht="17.25" customHeight="1">
      <c r="A14" s="59">
        <v>301</v>
      </c>
      <c r="B14" s="59">
        <v>10</v>
      </c>
      <c r="C14" s="70" t="s">
        <v>254</v>
      </c>
      <c r="D14" s="64">
        <v>6.02</v>
      </c>
      <c r="E14" s="66"/>
      <c r="F14" s="59">
        <v>309</v>
      </c>
      <c r="G14" s="69" t="s">
        <v>170</v>
      </c>
      <c r="H14" s="71" t="s">
        <v>255</v>
      </c>
      <c r="I14" s="64"/>
      <c r="J14" s="61"/>
    </row>
    <row r="15" spans="1:10" ht="17.25" customHeight="1">
      <c r="A15" s="59">
        <v>301</v>
      </c>
      <c r="B15" s="59">
        <v>11</v>
      </c>
      <c r="C15" s="70" t="s">
        <v>256</v>
      </c>
      <c r="D15" s="64"/>
      <c r="E15" s="66"/>
      <c r="F15" s="59">
        <v>309</v>
      </c>
      <c r="G15" s="69" t="s">
        <v>118</v>
      </c>
      <c r="H15" s="71" t="s">
        <v>257</v>
      </c>
      <c r="I15" s="64"/>
      <c r="J15" s="61"/>
    </row>
    <row r="16" spans="1:10" ht="17.25" customHeight="1">
      <c r="A16" s="59">
        <v>301</v>
      </c>
      <c r="B16" s="59">
        <v>12</v>
      </c>
      <c r="C16" s="70" t="s">
        <v>258</v>
      </c>
      <c r="D16" s="64">
        <v>0.56000000000000005</v>
      </c>
      <c r="E16" s="66"/>
      <c r="F16" s="59">
        <v>309</v>
      </c>
      <c r="G16" s="69" t="s">
        <v>185</v>
      </c>
      <c r="H16" s="71" t="s">
        <v>259</v>
      </c>
      <c r="I16" s="64"/>
      <c r="J16" s="61"/>
    </row>
    <row r="17" spans="1:10" ht="17.25" customHeight="1">
      <c r="A17" s="59">
        <v>301</v>
      </c>
      <c r="B17" s="59">
        <v>13</v>
      </c>
      <c r="C17" s="70" t="s">
        <v>171</v>
      </c>
      <c r="D17" s="64">
        <v>7.02</v>
      </c>
      <c r="E17" s="66"/>
      <c r="F17" s="59">
        <v>309</v>
      </c>
      <c r="G17" s="69" t="s">
        <v>188</v>
      </c>
      <c r="H17" s="71" t="s">
        <v>260</v>
      </c>
      <c r="I17" s="64"/>
      <c r="J17" s="61"/>
    </row>
    <row r="18" spans="1:10" ht="24.75" customHeight="1">
      <c r="A18" s="59">
        <v>301</v>
      </c>
      <c r="B18" s="59">
        <v>14</v>
      </c>
      <c r="C18" s="70" t="s">
        <v>261</v>
      </c>
      <c r="D18" s="64"/>
      <c r="E18" s="66"/>
      <c r="F18" s="59">
        <v>309</v>
      </c>
      <c r="G18" s="69" t="s">
        <v>112</v>
      </c>
      <c r="H18" s="71" t="s">
        <v>262</v>
      </c>
      <c r="I18" s="64"/>
      <c r="J18" s="61"/>
    </row>
    <row r="19" spans="1:10" ht="24.75" customHeight="1">
      <c r="A19" s="59">
        <v>301</v>
      </c>
      <c r="B19" s="59">
        <v>99</v>
      </c>
      <c r="C19" s="70" t="s">
        <v>173</v>
      </c>
      <c r="D19" s="64"/>
      <c r="E19" s="66"/>
      <c r="F19" s="59">
        <v>309</v>
      </c>
      <c r="G19" s="69" t="s">
        <v>263</v>
      </c>
      <c r="H19" s="71" t="s">
        <v>264</v>
      </c>
      <c r="I19" s="64"/>
      <c r="J19" s="61"/>
    </row>
    <row r="20" spans="1:10" ht="17.25" customHeight="1">
      <c r="A20" s="59">
        <v>302</v>
      </c>
      <c r="B20" s="66"/>
      <c r="C20" s="67" t="s">
        <v>265</v>
      </c>
      <c r="D20" s="64">
        <v>46.65</v>
      </c>
      <c r="E20" s="66"/>
      <c r="F20" s="59">
        <v>309</v>
      </c>
      <c r="G20" s="69" t="s">
        <v>266</v>
      </c>
      <c r="H20" s="71" t="s">
        <v>267</v>
      </c>
      <c r="I20" s="64"/>
      <c r="J20" s="61"/>
    </row>
    <row r="21" spans="1:10" ht="16.5" customHeight="1">
      <c r="A21" s="59">
        <v>302</v>
      </c>
      <c r="B21" s="69" t="s">
        <v>121</v>
      </c>
      <c r="C21" s="70" t="s">
        <v>268</v>
      </c>
      <c r="D21" s="68">
        <v>2.7</v>
      </c>
      <c r="E21" s="66"/>
      <c r="F21" s="59">
        <v>309</v>
      </c>
      <c r="G21" s="69" t="s">
        <v>269</v>
      </c>
      <c r="H21" s="71" t="s">
        <v>270</v>
      </c>
      <c r="I21" s="64"/>
      <c r="J21" s="61"/>
    </row>
    <row r="22" spans="1:10" ht="17.25" customHeight="1">
      <c r="A22" s="59">
        <v>302</v>
      </c>
      <c r="B22" s="69" t="s">
        <v>113</v>
      </c>
      <c r="C22" s="70" t="s">
        <v>271</v>
      </c>
      <c r="D22" s="64">
        <v>0.3</v>
      </c>
      <c r="E22" s="66"/>
      <c r="F22" s="59">
        <v>309</v>
      </c>
      <c r="G22" s="69" t="s">
        <v>272</v>
      </c>
      <c r="H22" s="71" t="s">
        <v>273</v>
      </c>
      <c r="I22" s="64"/>
      <c r="J22" s="61"/>
    </row>
    <row r="23" spans="1:10" ht="17.25" customHeight="1">
      <c r="A23" s="59">
        <v>302</v>
      </c>
      <c r="B23" s="69" t="s">
        <v>170</v>
      </c>
      <c r="C23" s="70" t="s">
        <v>274</v>
      </c>
      <c r="D23" s="64"/>
      <c r="E23" s="66"/>
      <c r="F23" s="59">
        <v>309</v>
      </c>
      <c r="G23" s="69" t="s">
        <v>120</v>
      </c>
      <c r="H23" s="71" t="s">
        <v>275</v>
      </c>
      <c r="I23" s="64"/>
      <c r="J23" s="61"/>
    </row>
    <row r="24" spans="1:10" ht="17.25" customHeight="1">
      <c r="A24" s="59">
        <v>302</v>
      </c>
      <c r="B24" s="69" t="s">
        <v>180</v>
      </c>
      <c r="C24" s="70" t="s">
        <v>276</v>
      </c>
      <c r="D24" s="64"/>
      <c r="E24" s="66"/>
      <c r="F24" s="59">
        <v>310</v>
      </c>
      <c r="G24" s="69"/>
      <c r="H24" s="73" t="s">
        <v>277</v>
      </c>
      <c r="I24" s="64">
        <v>1</v>
      </c>
      <c r="J24" s="61"/>
    </row>
    <row r="25" spans="1:10" ht="17.25" customHeight="1">
      <c r="A25" s="59">
        <v>302</v>
      </c>
      <c r="B25" s="69" t="s">
        <v>118</v>
      </c>
      <c r="C25" s="70" t="s">
        <v>278</v>
      </c>
      <c r="D25" s="64"/>
      <c r="E25" s="66"/>
      <c r="F25" s="59">
        <v>310</v>
      </c>
      <c r="G25" s="69" t="s">
        <v>121</v>
      </c>
      <c r="H25" s="69" t="s">
        <v>279</v>
      </c>
      <c r="I25" s="64"/>
      <c r="J25" s="61"/>
    </row>
    <row r="26" spans="1:10" ht="17.25" customHeight="1">
      <c r="A26" s="59">
        <v>302</v>
      </c>
      <c r="B26" s="69" t="s">
        <v>185</v>
      </c>
      <c r="C26" s="70" t="s">
        <v>280</v>
      </c>
      <c r="D26" s="64"/>
      <c r="E26" s="66"/>
      <c r="F26" s="59">
        <v>310</v>
      </c>
      <c r="G26" s="69" t="s">
        <v>113</v>
      </c>
      <c r="H26" s="69" t="s">
        <v>281</v>
      </c>
      <c r="I26" s="64">
        <v>1</v>
      </c>
      <c r="J26" s="61"/>
    </row>
    <row r="27" spans="1:10" ht="20.25" customHeight="1">
      <c r="A27" s="59">
        <v>302</v>
      </c>
      <c r="B27" s="69" t="s">
        <v>188</v>
      </c>
      <c r="C27" s="70" t="s">
        <v>282</v>
      </c>
      <c r="D27" s="64">
        <v>0.43</v>
      </c>
      <c r="E27" s="66"/>
      <c r="F27" s="59">
        <v>310</v>
      </c>
      <c r="G27" s="69" t="s">
        <v>170</v>
      </c>
      <c r="H27" s="69" t="s">
        <v>283</v>
      </c>
      <c r="I27" s="64"/>
      <c r="J27" s="61"/>
    </row>
    <row r="28" spans="1:10" ht="17.25" customHeight="1">
      <c r="A28" s="59">
        <v>302</v>
      </c>
      <c r="B28" s="69" t="s">
        <v>112</v>
      </c>
      <c r="C28" s="70" t="s">
        <v>284</v>
      </c>
      <c r="D28" s="64"/>
      <c r="E28" s="66"/>
      <c r="F28" s="59">
        <v>310</v>
      </c>
      <c r="G28" s="69" t="s">
        <v>118</v>
      </c>
      <c r="H28" s="71" t="s">
        <v>285</v>
      </c>
      <c r="I28" s="64"/>
      <c r="J28" s="61"/>
    </row>
    <row r="29" spans="1:10" ht="17.25" customHeight="1">
      <c r="A29" s="59">
        <v>302</v>
      </c>
      <c r="B29" s="69" t="s">
        <v>193</v>
      </c>
      <c r="C29" s="70" t="s">
        <v>286</v>
      </c>
      <c r="D29" s="64"/>
      <c r="E29" s="66"/>
      <c r="F29" s="59">
        <v>310</v>
      </c>
      <c r="G29" s="69" t="s">
        <v>185</v>
      </c>
      <c r="H29" s="71" t="s">
        <v>287</v>
      </c>
      <c r="I29" s="64"/>
      <c r="J29" s="61"/>
    </row>
    <row r="30" spans="1:10" ht="17.25" customHeight="1">
      <c r="A30" s="59">
        <v>302</v>
      </c>
      <c r="B30" s="59">
        <v>11</v>
      </c>
      <c r="C30" s="70" t="s">
        <v>288</v>
      </c>
      <c r="D30" s="64">
        <v>0.5</v>
      </c>
      <c r="E30" s="66"/>
      <c r="F30" s="59">
        <v>310</v>
      </c>
      <c r="G30" s="69" t="s">
        <v>188</v>
      </c>
      <c r="H30" s="71" t="s">
        <v>289</v>
      </c>
      <c r="I30" s="64"/>
      <c r="J30" s="61"/>
    </row>
    <row r="31" spans="1:10" ht="20.25" customHeight="1">
      <c r="A31" s="59">
        <v>302</v>
      </c>
      <c r="B31" s="59">
        <v>12</v>
      </c>
      <c r="C31" s="70" t="s">
        <v>189</v>
      </c>
      <c r="D31" s="64"/>
      <c r="E31" s="66"/>
      <c r="F31" s="59">
        <v>310</v>
      </c>
      <c r="G31" s="69" t="s">
        <v>112</v>
      </c>
      <c r="H31" s="71" t="s">
        <v>290</v>
      </c>
      <c r="I31" s="64"/>
      <c r="J31" s="61"/>
    </row>
    <row r="32" spans="1:10" ht="17.25" customHeight="1">
      <c r="A32" s="59">
        <v>302</v>
      </c>
      <c r="B32" s="59">
        <v>13</v>
      </c>
      <c r="C32" s="70" t="s">
        <v>194</v>
      </c>
      <c r="D32" s="64">
        <v>1</v>
      </c>
      <c r="E32" s="66"/>
      <c r="F32" s="59">
        <v>310</v>
      </c>
      <c r="G32" s="69" t="s">
        <v>193</v>
      </c>
      <c r="H32" s="71" t="s">
        <v>291</v>
      </c>
      <c r="I32" s="68"/>
      <c r="J32" s="61"/>
    </row>
    <row r="33" spans="1:10" ht="17.25" customHeight="1">
      <c r="A33" s="59">
        <v>302</v>
      </c>
      <c r="B33" s="59">
        <v>14</v>
      </c>
      <c r="C33" s="70" t="s">
        <v>292</v>
      </c>
      <c r="D33" s="64"/>
      <c r="E33" s="66"/>
      <c r="F33" s="59">
        <v>310</v>
      </c>
      <c r="G33" s="69" t="s">
        <v>293</v>
      </c>
      <c r="H33" s="71" t="s">
        <v>294</v>
      </c>
      <c r="I33" s="64"/>
      <c r="J33" s="61"/>
    </row>
    <row r="34" spans="1:10" ht="17.25" customHeight="1">
      <c r="A34" s="59">
        <v>302</v>
      </c>
      <c r="B34" s="59">
        <v>15</v>
      </c>
      <c r="C34" s="70" t="s">
        <v>177</v>
      </c>
      <c r="D34" s="64"/>
      <c r="E34" s="66"/>
      <c r="F34" s="59">
        <v>310</v>
      </c>
      <c r="G34" s="69" t="s">
        <v>124</v>
      </c>
      <c r="H34" s="71" t="s">
        <v>295</v>
      </c>
      <c r="I34" s="64"/>
      <c r="J34" s="61"/>
    </row>
    <row r="35" spans="1:10" ht="17.25" customHeight="1">
      <c r="A35" s="59">
        <v>302</v>
      </c>
      <c r="B35" s="59">
        <v>16</v>
      </c>
      <c r="C35" s="70" t="s">
        <v>178</v>
      </c>
      <c r="D35" s="64">
        <v>38</v>
      </c>
      <c r="E35" s="66"/>
      <c r="F35" s="59">
        <v>310</v>
      </c>
      <c r="G35" s="69" t="s">
        <v>296</v>
      </c>
      <c r="H35" s="71" t="s">
        <v>297</v>
      </c>
      <c r="I35" s="64"/>
      <c r="J35" s="61"/>
    </row>
    <row r="36" spans="1:10" ht="17.25" customHeight="1">
      <c r="A36" s="59">
        <v>302</v>
      </c>
      <c r="B36" s="59">
        <v>17</v>
      </c>
      <c r="C36" s="70" t="s">
        <v>186</v>
      </c>
      <c r="D36" s="64"/>
      <c r="E36" s="66"/>
      <c r="F36" s="59">
        <v>310</v>
      </c>
      <c r="G36" s="69" t="s">
        <v>263</v>
      </c>
      <c r="H36" s="71" t="s">
        <v>298</v>
      </c>
      <c r="I36" s="64"/>
      <c r="J36" s="61"/>
    </row>
    <row r="37" spans="1:10" ht="17.25" customHeight="1">
      <c r="A37" s="59">
        <v>302</v>
      </c>
      <c r="B37" s="59">
        <v>18</v>
      </c>
      <c r="C37" s="70" t="s">
        <v>181</v>
      </c>
      <c r="D37" s="64"/>
      <c r="E37" s="66"/>
      <c r="F37" s="59">
        <v>310</v>
      </c>
      <c r="G37" s="69" t="s">
        <v>266</v>
      </c>
      <c r="H37" s="71" t="s">
        <v>299</v>
      </c>
      <c r="I37" s="64"/>
      <c r="J37" s="61"/>
    </row>
    <row r="38" spans="1:10" ht="17.25" customHeight="1">
      <c r="A38" s="59">
        <v>302</v>
      </c>
      <c r="B38" s="59">
        <v>24</v>
      </c>
      <c r="C38" s="70" t="s">
        <v>300</v>
      </c>
      <c r="D38" s="64"/>
      <c r="E38" s="66"/>
      <c r="F38" s="59">
        <v>310</v>
      </c>
      <c r="G38" s="69" t="s">
        <v>269</v>
      </c>
      <c r="H38" s="71" t="s">
        <v>301</v>
      </c>
      <c r="I38" s="64"/>
      <c r="J38" s="61"/>
    </row>
    <row r="39" spans="1:10" ht="17.25" customHeight="1">
      <c r="A39" s="59">
        <v>302</v>
      </c>
      <c r="B39" s="59">
        <v>25</v>
      </c>
      <c r="C39" s="70" t="s">
        <v>302</v>
      </c>
      <c r="D39" s="64"/>
      <c r="E39" s="66"/>
      <c r="F39" s="59">
        <v>310</v>
      </c>
      <c r="G39" s="69" t="s">
        <v>272</v>
      </c>
      <c r="H39" s="71" t="s">
        <v>303</v>
      </c>
      <c r="I39" s="64"/>
      <c r="J39" s="61"/>
    </row>
    <row r="40" spans="1:10" ht="17.25" customHeight="1">
      <c r="A40" s="59">
        <v>302</v>
      </c>
      <c r="B40" s="59">
        <v>26</v>
      </c>
      <c r="C40" s="70" t="s">
        <v>304</v>
      </c>
      <c r="D40" s="64">
        <v>0.1</v>
      </c>
      <c r="E40" s="66"/>
      <c r="F40" s="59">
        <v>310</v>
      </c>
      <c r="G40" s="69" t="s">
        <v>120</v>
      </c>
      <c r="H40" s="71" t="s">
        <v>305</v>
      </c>
      <c r="I40" s="64"/>
      <c r="J40" s="61"/>
    </row>
    <row r="41" spans="1:10" ht="17.25" customHeight="1">
      <c r="A41" s="59">
        <v>302</v>
      </c>
      <c r="B41" s="59">
        <v>27</v>
      </c>
      <c r="C41" s="70" t="s">
        <v>183</v>
      </c>
      <c r="D41" s="64">
        <v>0.2</v>
      </c>
      <c r="E41" s="66"/>
      <c r="F41" s="59">
        <v>311</v>
      </c>
      <c r="G41" s="69"/>
      <c r="H41" s="67" t="s">
        <v>306</v>
      </c>
      <c r="I41" s="64">
        <v>0</v>
      </c>
      <c r="J41" s="61"/>
    </row>
    <row r="42" spans="1:10" ht="17.25" customHeight="1">
      <c r="A42" s="59">
        <v>302</v>
      </c>
      <c r="B42" s="59">
        <v>28</v>
      </c>
      <c r="C42" s="70" t="s">
        <v>307</v>
      </c>
      <c r="D42" s="64"/>
      <c r="E42" s="66"/>
      <c r="F42" s="59">
        <v>311</v>
      </c>
      <c r="G42" s="69" t="s">
        <v>121</v>
      </c>
      <c r="H42" s="69" t="s">
        <v>308</v>
      </c>
      <c r="I42" s="64"/>
      <c r="J42" s="61"/>
    </row>
    <row r="43" spans="1:10" ht="17.25" customHeight="1">
      <c r="A43" s="59">
        <v>302</v>
      </c>
      <c r="B43" s="59">
        <v>29</v>
      </c>
      <c r="C43" s="70" t="s">
        <v>309</v>
      </c>
      <c r="D43" s="64">
        <v>1.98</v>
      </c>
      <c r="E43" s="66"/>
      <c r="F43" s="59">
        <v>311</v>
      </c>
      <c r="G43" s="69" t="s">
        <v>120</v>
      </c>
      <c r="H43" s="69" t="s">
        <v>310</v>
      </c>
      <c r="I43" s="64"/>
      <c r="J43" s="61"/>
    </row>
    <row r="44" spans="1:10" ht="17.25" customHeight="1">
      <c r="A44" s="59">
        <v>302</v>
      </c>
      <c r="B44" s="59">
        <v>31</v>
      </c>
      <c r="C44" s="70" t="s">
        <v>191</v>
      </c>
      <c r="D44" s="64"/>
      <c r="E44" s="66"/>
      <c r="F44" s="59">
        <v>312</v>
      </c>
      <c r="G44" s="69"/>
      <c r="H44" s="73" t="s">
        <v>165</v>
      </c>
      <c r="I44" s="64">
        <v>0</v>
      </c>
      <c r="J44" s="61"/>
    </row>
    <row r="45" spans="1:10" ht="17.25" customHeight="1">
      <c r="A45" s="59">
        <v>302</v>
      </c>
      <c r="B45" s="59">
        <v>39</v>
      </c>
      <c r="C45" s="70" t="s">
        <v>311</v>
      </c>
      <c r="D45" s="64">
        <v>1.44</v>
      </c>
      <c r="E45" s="66"/>
      <c r="F45" s="59">
        <v>312</v>
      </c>
      <c r="G45" s="69" t="s">
        <v>121</v>
      </c>
      <c r="H45" s="69" t="s">
        <v>308</v>
      </c>
      <c r="I45" s="64"/>
      <c r="J45" s="61"/>
    </row>
    <row r="46" spans="1:10" ht="17.25" customHeight="1">
      <c r="A46" s="59">
        <v>302</v>
      </c>
      <c r="B46" s="59">
        <v>40</v>
      </c>
      <c r="C46" s="70" t="s">
        <v>312</v>
      </c>
      <c r="D46" s="64"/>
      <c r="E46" s="66"/>
      <c r="F46" s="59">
        <v>312</v>
      </c>
      <c r="G46" s="69" t="s">
        <v>170</v>
      </c>
      <c r="H46" s="69" t="s">
        <v>313</v>
      </c>
      <c r="I46" s="64"/>
      <c r="J46" s="61"/>
    </row>
    <row r="47" spans="1:10" ht="17.25" customHeight="1">
      <c r="A47" s="59">
        <v>302</v>
      </c>
      <c r="B47" s="59">
        <v>99</v>
      </c>
      <c r="C47" s="70" t="s">
        <v>196</v>
      </c>
      <c r="D47" s="64"/>
      <c r="E47" s="66"/>
      <c r="F47" s="59">
        <v>312</v>
      </c>
      <c r="G47" s="69" t="s">
        <v>180</v>
      </c>
      <c r="H47" s="69" t="s">
        <v>314</v>
      </c>
      <c r="I47" s="64"/>
      <c r="J47" s="61"/>
    </row>
    <row r="48" spans="1:10" ht="17.25" customHeight="1">
      <c r="A48" s="59">
        <v>303</v>
      </c>
      <c r="B48" s="66"/>
      <c r="C48" s="67" t="s">
        <v>315</v>
      </c>
      <c r="D48" s="68">
        <v>19.21</v>
      </c>
      <c r="E48" s="66"/>
      <c r="F48" s="59">
        <v>312</v>
      </c>
      <c r="G48" s="69" t="s">
        <v>118</v>
      </c>
      <c r="H48" s="69" t="s">
        <v>316</v>
      </c>
      <c r="I48" s="64"/>
      <c r="J48" s="61"/>
    </row>
    <row r="49" spans="1:10" ht="17.25" customHeight="1">
      <c r="A49" s="59">
        <v>303</v>
      </c>
      <c r="B49" s="69" t="s">
        <v>121</v>
      </c>
      <c r="C49" s="71" t="s">
        <v>317</v>
      </c>
      <c r="D49" s="64">
        <v>9.15</v>
      </c>
      <c r="E49" s="66"/>
      <c r="F49" s="59">
        <v>312</v>
      </c>
      <c r="G49" s="69" t="s">
        <v>120</v>
      </c>
      <c r="H49" s="71" t="s">
        <v>318</v>
      </c>
      <c r="I49" s="64"/>
      <c r="J49" s="61"/>
    </row>
    <row r="50" spans="1:10" ht="17.25" customHeight="1">
      <c r="A50" s="59">
        <v>303</v>
      </c>
      <c r="B50" s="69" t="s">
        <v>113</v>
      </c>
      <c r="C50" s="71" t="s">
        <v>319</v>
      </c>
      <c r="D50" s="64">
        <v>1.6</v>
      </c>
      <c r="E50" s="66"/>
      <c r="F50" s="59">
        <v>313</v>
      </c>
      <c r="G50" s="69"/>
      <c r="H50" s="67" t="s">
        <v>195</v>
      </c>
      <c r="I50" s="64">
        <v>0</v>
      </c>
      <c r="J50" s="61"/>
    </row>
    <row r="51" spans="1:10" ht="17.25" customHeight="1">
      <c r="A51" s="59">
        <v>303</v>
      </c>
      <c r="B51" s="69" t="s">
        <v>170</v>
      </c>
      <c r="C51" s="71" t="s">
        <v>320</v>
      </c>
      <c r="D51" s="64"/>
      <c r="E51" s="66"/>
      <c r="F51" s="59">
        <v>313</v>
      </c>
      <c r="G51" s="69" t="s">
        <v>121</v>
      </c>
      <c r="H51" s="71" t="s">
        <v>321</v>
      </c>
      <c r="I51" s="64"/>
      <c r="J51" s="61"/>
    </row>
    <row r="52" spans="1:10" ht="17.25" customHeight="1">
      <c r="A52" s="59">
        <v>303</v>
      </c>
      <c r="B52" s="69" t="s">
        <v>180</v>
      </c>
      <c r="C52" s="71" t="s">
        <v>322</v>
      </c>
      <c r="D52" s="64"/>
      <c r="E52" s="66"/>
      <c r="F52" s="59">
        <v>313</v>
      </c>
      <c r="G52" s="69" t="s">
        <v>113</v>
      </c>
      <c r="H52" s="71" t="s">
        <v>323</v>
      </c>
      <c r="I52" s="64"/>
      <c r="J52" s="61"/>
    </row>
    <row r="53" spans="1:10" ht="17.25" customHeight="1">
      <c r="A53" s="59">
        <v>303</v>
      </c>
      <c r="B53" s="69" t="s">
        <v>118</v>
      </c>
      <c r="C53" s="71" t="s">
        <v>324</v>
      </c>
      <c r="D53" s="64">
        <v>8.4600000000000009</v>
      </c>
      <c r="E53" s="66"/>
      <c r="F53" s="59">
        <v>364</v>
      </c>
      <c r="G53" s="69"/>
      <c r="H53" s="67" t="s">
        <v>221</v>
      </c>
      <c r="I53" s="64">
        <f>I54</f>
        <v>0</v>
      </c>
      <c r="J53" s="61"/>
    </row>
    <row r="54" spans="1:10" ht="19.5" customHeight="1">
      <c r="A54" s="59">
        <v>303</v>
      </c>
      <c r="B54" s="69" t="s">
        <v>185</v>
      </c>
      <c r="C54" s="71" t="s">
        <v>325</v>
      </c>
      <c r="D54" s="64"/>
      <c r="E54" s="66"/>
      <c r="F54" s="59">
        <v>36401</v>
      </c>
      <c r="G54" s="69"/>
      <c r="H54" s="71" t="s">
        <v>326</v>
      </c>
      <c r="I54" s="64"/>
      <c r="J54" s="61"/>
    </row>
    <row r="55" spans="1:10" ht="17.25" customHeight="1">
      <c r="A55" s="59">
        <v>303</v>
      </c>
      <c r="B55" s="69" t="s">
        <v>188</v>
      </c>
      <c r="C55" s="71" t="s">
        <v>327</v>
      </c>
      <c r="D55" s="64"/>
      <c r="E55" s="66"/>
      <c r="F55" s="59">
        <v>399</v>
      </c>
      <c r="G55" s="69"/>
      <c r="H55" s="67" t="s">
        <v>328</v>
      </c>
      <c r="I55" s="64">
        <v>0</v>
      </c>
      <c r="J55" s="61"/>
    </row>
    <row r="56" spans="1:10" ht="19.5" customHeight="1">
      <c r="A56" s="59">
        <v>303</v>
      </c>
      <c r="B56" s="69" t="s">
        <v>112</v>
      </c>
      <c r="C56" s="71" t="s">
        <v>329</v>
      </c>
      <c r="D56" s="64"/>
      <c r="E56" s="66"/>
      <c r="F56" s="59">
        <v>399</v>
      </c>
      <c r="G56" s="69" t="s">
        <v>185</v>
      </c>
      <c r="H56" s="71" t="s">
        <v>330</v>
      </c>
      <c r="I56" s="64"/>
      <c r="J56" s="61"/>
    </row>
    <row r="57" spans="1:10" ht="17.25" customHeight="1">
      <c r="A57" s="59">
        <v>303</v>
      </c>
      <c r="B57" s="69" t="s">
        <v>193</v>
      </c>
      <c r="C57" s="71" t="s">
        <v>331</v>
      </c>
      <c r="D57" s="64"/>
      <c r="E57" s="66"/>
      <c r="F57" s="59">
        <v>399</v>
      </c>
      <c r="G57" s="69" t="s">
        <v>188</v>
      </c>
      <c r="H57" s="71" t="s">
        <v>332</v>
      </c>
      <c r="I57" s="64"/>
      <c r="J57" s="61"/>
    </row>
    <row r="58" spans="1:10" ht="17.25" customHeight="1">
      <c r="A58" s="59">
        <v>303</v>
      </c>
      <c r="B58" s="69" t="s">
        <v>293</v>
      </c>
      <c r="C58" s="71" t="s">
        <v>333</v>
      </c>
      <c r="D58" s="64"/>
      <c r="E58" s="66"/>
      <c r="F58" s="66">
        <v>399</v>
      </c>
      <c r="G58" s="69" t="s">
        <v>112</v>
      </c>
      <c r="H58" s="69" t="s">
        <v>233</v>
      </c>
      <c r="I58" s="66"/>
      <c r="J58" s="61"/>
    </row>
    <row r="59" spans="1:10" ht="17.25" customHeight="1">
      <c r="A59" s="59">
        <v>303</v>
      </c>
      <c r="B59" s="59">
        <v>99</v>
      </c>
      <c r="C59" s="71" t="s">
        <v>334</v>
      </c>
      <c r="D59" s="64"/>
      <c r="E59" s="66"/>
      <c r="F59" s="66">
        <v>399</v>
      </c>
      <c r="G59" s="69" t="s">
        <v>120</v>
      </c>
      <c r="H59" s="69" t="s">
        <v>335</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336</v>
      </c>
      <c r="B1" s="157"/>
      <c r="C1" s="157"/>
      <c r="D1" s="157"/>
      <c r="E1" s="157"/>
      <c r="F1" s="157"/>
      <c r="G1" s="157"/>
      <c r="H1" s="157"/>
      <c r="I1" s="158"/>
      <c r="J1" s="55"/>
    </row>
    <row r="2" spans="1:10" ht="14.25" customHeight="1">
      <c r="A2" s="162" t="s">
        <v>487</v>
      </c>
      <c r="B2" s="162"/>
      <c r="C2" s="162"/>
      <c r="D2" s="56"/>
      <c r="E2" s="56"/>
      <c r="F2" s="56"/>
      <c r="G2" s="57"/>
      <c r="H2" s="56"/>
      <c r="I2" s="57" t="s">
        <v>1</v>
      </c>
      <c r="J2" s="55"/>
    </row>
    <row r="3" spans="1:10" ht="26.25" customHeight="1">
      <c r="A3" s="159" t="s">
        <v>237</v>
      </c>
      <c r="B3" s="160"/>
      <c r="C3" s="161" t="s">
        <v>96</v>
      </c>
      <c r="D3" s="161" t="s">
        <v>163</v>
      </c>
      <c r="E3" s="60"/>
      <c r="F3" s="159" t="s">
        <v>237</v>
      </c>
      <c r="G3" s="160"/>
      <c r="H3" s="161" t="s">
        <v>96</v>
      </c>
      <c r="I3" s="161" t="s">
        <v>163</v>
      </c>
      <c r="J3" s="61"/>
    </row>
    <row r="4" spans="1:10" ht="18" customHeight="1">
      <c r="A4" s="58" t="s">
        <v>100</v>
      </c>
      <c r="B4" s="58" t="s">
        <v>101</v>
      </c>
      <c r="C4" s="160"/>
      <c r="D4" s="160"/>
      <c r="E4" s="60"/>
      <c r="F4" s="58" t="s">
        <v>100</v>
      </c>
      <c r="G4" s="58" t="s">
        <v>101</v>
      </c>
      <c r="H4" s="160"/>
      <c r="I4" s="160"/>
      <c r="J4" s="61"/>
    </row>
    <row r="5" spans="1:10" ht="24.75" customHeight="1">
      <c r="A5" s="62"/>
      <c r="B5" s="62"/>
      <c r="C5" s="71" t="s">
        <v>337</v>
      </c>
      <c r="D5" s="64">
        <f>SUM(D6+D20+D48+I6+I11+I24+I41+I44+I50+I53)</f>
        <v>157.4</v>
      </c>
      <c r="E5" s="65"/>
      <c r="F5" s="65"/>
      <c r="G5" s="63"/>
      <c r="H5" s="66"/>
      <c r="I5" s="65"/>
      <c r="J5" s="61"/>
    </row>
    <row r="6" spans="1:10" ht="17.25" customHeight="1">
      <c r="A6" s="59">
        <v>301</v>
      </c>
      <c r="B6" s="66"/>
      <c r="C6" s="67" t="s">
        <v>239</v>
      </c>
      <c r="D6" s="68">
        <v>137.6</v>
      </c>
      <c r="E6" s="66"/>
      <c r="F6" s="59">
        <v>307</v>
      </c>
      <c r="G6" s="69"/>
      <c r="H6" s="67" t="s">
        <v>201</v>
      </c>
      <c r="I6" s="64"/>
      <c r="J6" s="61"/>
    </row>
    <row r="7" spans="1:10" ht="17.25" customHeight="1">
      <c r="A7" s="59">
        <v>301</v>
      </c>
      <c r="B7" s="69" t="s">
        <v>121</v>
      </c>
      <c r="C7" s="70" t="s">
        <v>240</v>
      </c>
      <c r="D7" s="64">
        <v>78.64</v>
      </c>
      <c r="E7" s="66"/>
      <c r="F7" s="59">
        <v>307</v>
      </c>
      <c r="G7" s="69" t="s">
        <v>121</v>
      </c>
      <c r="H7" s="71" t="s">
        <v>338</v>
      </c>
      <c r="I7" s="64"/>
      <c r="J7" s="61"/>
    </row>
    <row r="8" spans="1:10" ht="17.25" customHeight="1">
      <c r="A8" s="59">
        <v>301</v>
      </c>
      <c r="B8" s="69" t="s">
        <v>113</v>
      </c>
      <c r="C8" s="70" t="s">
        <v>242</v>
      </c>
      <c r="D8" s="64">
        <v>16.600000000000001</v>
      </c>
      <c r="E8" s="66"/>
      <c r="F8" s="59">
        <v>307</v>
      </c>
      <c r="G8" s="69" t="s">
        <v>113</v>
      </c>
      <c r="H8" s="71" t="s">
        <v>339</v>
      </c>
      <c r="I8" s="64"/>
      <c r="J8" s="61"/>
    </row>
    <row r="9" spans="1:10" ht="17.25" customHeight="1">
      <c r="A9" s="59">
        <v>301</v>
      </c>
      <c r="B9" s="69" t="s">
        <v>170</v>
      </c>
      <c r="C9" s="70" t="s">
        <v>244</v>
      </c>
      <c r="D9" s="64"/>
      <c r="E9" s="66"/>
      <c r="F9" s="59">
        <v>307</v>
      </c>
      <c r="G9" s="69" t="s">
        <v>170</v>
      </c>
      <c r="H9" s="71" t="s">
        <v>340</v>
      </c>
      <c r="I9" s="64"/>
      <c r="J9" s="61"/>
    </row>
    <row r="10" spans="1:10" ht="17.25" customHeight="1">
      <c r="A10" s="59">
        <v>301</v>
      </c>
      <c r="B10" s="69" t="s">
        <v>185</v>
      </c>
      <c r="C10" s="70" t="s">
        <v>246</v>
      </c>
      <c r="D10" s="64"/>
      <c r="E10" s="66"/>
      <c r="F10" s="59">
        <v>307</v>
      </c>
      <c r="G10" s="69" t="s">
        <v>180</v>
      </c>
      <c r="H10" s="71" t="s">
        <v>341</v>
      </c>
      <c r="I10" s="64"/>
      <c r="J10" s="61"/>
    </row>
    <row r="11" spans="1:10" ht="17.25" customHeight="1">
      <c r="A11" s="59">
        <v>301</v>
      </c>
      <c r="B11" s="69" t="s">
        <v>188</v>
      </c>
      <c r="C11" s="70" t="s">
        <v>248</v>
      </c>
      <c r="D11" s="64">
        <v>8.7200000000000006</v>
      </c>
      <c r="E11" s="66"/>
      <c r="F11" s="59">
        <v>309</v>
      </c>
      <c r="G11" s="69"/>
      <c r="H11" s="67" t="s">
        <v>249</v>
      </c>
      <c r="I11" s="64"/>
      <c r="J11" s="61"/>
    </row>
    <row r="12" spans="1:10" ht="17.25" customHeight="1">
      <c r="A12" s="59">
        <v>301</v>
      </c>
      <c r="B12" s="69" t="s">
        <v>112</v>
      </c>
      <c r="C12" s="70" t="s">
        <v>250</v>
      </c>
      <c r="D12" s="64">
        <v>20.04</v>
      </c>
      <c r="E12" s="66"/>
      <c r="F12" s="59">
        <v>309</v>
      </c>
      <c r="G12" s="69" t="s">
        <v>121</v>
      </c>
      <c r="H12" s="71" t="s">
        <v>342</v>
      </c>
      <c r="I12" s="64"/>
      <c r="J12" s="61"/>
    </row>
    <row r="13" spans="1:10" ht="17.25" customHeight="1">
      <c r="A13" s="59">
        <v>301</v>
      </c>
      <c r="B13" s="69" t="s">
        <v>193</v>
      </c>
      <c r="C13" s="70" t="s">
        <v>252</v>
      </c>
      <c r="D13" s="64"/>
      <c r="E13" s="66"/>
      <c r="F13" s="59">
        <v>309</v>
      </c>
      <c r="G13" s="69" t="s">
        <v>113</v>
      </c>
      <c r="H13" s="71" t="s">
        <v>343</v>
      </c>
      <c r="I13" s="64"/>
      <c r="J13" s="61"/>
    </row>
    <row r="14" spans="1:10" ht="17.25" customHeight="1">
      <c r="A14" s="59">
        <v>301</v>
      </c>
      <c r="B14" s="59">
        <v>10</v>
      </c>
      <c r="C14" s="70" t="s">
        <v>254</v>
      </c>
      <c r="D14" s="64">
        <v>6.02</v>
      </c>
      <c r="E14" s="66"/>
      <c r="F14" s="59">
        <v>309</v>
      </c>
      <c r="G14" s="69" t="s">
        <v>170</v>
      </c>
      <c r="H14" s="71" t="s">
        <v>344</v>
      </c>
      <c r="I14" s="64"/>
      <c r="J14" s="61"/>
    </row>
    <row r="15" spans="1:10" ht="17.25" customHeight="1">
      <c r="A15" s="59">
        <v>301</v>
      </c>
      <c r="B15" s="59">
        <v>11</v>
      </c>
      <c r="C15" s="70" t="s">
        <v>256</v>
      </c>
      <c r="D15" s="64"/>
      <c r="E15" s="66"/>
      <c r="F15" s="59">
        <v>309</v>
      </c>
      <c r="G15" s="69" t="s">
        <v>118</v>
      </c>
      <c r="H15" s="71" t="s">
        <v>285</v>
      </c>
      <c r="I15" s="64"/>
      <c r="J15" s="61"/>
    </row>
    <row r="16" spans="1:10" ht="17.25" customHeight="1">
      <c r="A16" s="59">
        <v>301</v>
      </c>
      <c r="B16" s="59">
        <v>12</v>
      </c>
      <c r="C16" s="70" t="s">
        <v>258</v>
      </c>
      <c r="D16" s="64">
        <v>0.56000000000000005</v>
      </c>
      <c r="E16" s="66"/>
      <c r="F16" s="59">
        <v>309</v>
      </c>
      <c r="G16" s="69" t="s">
        <v>185</v>
      </c>
      <c r="H16" s="71" t="s">
        <v>287</v>
      </c>
      <c r="I16" s="64"/>
      <c r="J16" s="61"/>
    </row>
    <row r="17" spans="1:10" ht="17.25" customHeight="1">
      <c r="A17" s="59">
        <v>301</v>
      </c>
      <c r="B17" s="59">
        <v>13</v>
      </c>
      <c r="C17" s="70" t="s">
        <v>171</v>
      </c>
      <c r="D17" s="64">
        <v>7.02</v>
      </c>
      <c r="E17" s="66"/>
      <c r="F17" s="59">
        <v>309</v>
      </c>
      <c r="G17" s="69" t="s">
        <v>188</v>
      </c>
      <c r="H17" s="71" t="s">
        <v>289</v>
      </c>
      <c r="I17" s="64"/>
      <c r="J17" s="61"/>
    </row>
    <row r="18" spans="1:10" ht="24.75" customHeight="1">
      <c r="A18" s="59">
        <v>301</v>
      </c>
      <c r="B18" s="59">
        <v>14</v>
      </c>
      <c r="C18" s="70" t="s">
        <v>261</v>
      </c>
      <c r="D18" s="64"/>
      <c r="E18" s="66"/>
      <c r="F18" s="59">
        <v>309</v>
      </c>
      <c r="G18" s="69" t="s">
        <v>112</v>
      </c>
      <c r="H18" s="71" t="s">
        <v>290</v>
      </c>
      <c r="I18" s="64"/>
      <c r="J18" s="61"/>
    </row>
    <row r="19" spans="1:10" ht="24.75" customHeight="1">
      <c r="A19" s="59">
        <v>301</v>
      </c>
      <c r="B19" s="59">
        <v>99</v>
      </c>
      <c r="C19" s="70" t="s">
        <v>173</v>
      </c>
      <c r="D19" s="64"/>
      <c r="E19" s="66"/>
      <c r="F19" s="59">
        <v>309</v>
      </c>
      <c r="G19" s="69" t="s">
        <v>263</v>
      </c>
      <c r="H19" s="71" t="s">
        <v>298</v>
      </c>
      <c r="I19" s="64"/>
      <c r="J19" s="61"/>
    </row>
    <row r="20" spans="1:10" ht="17.25" customHeight="1">
      <c r="A20" s="59">
        <v>302</v>
      </c>
      <c r="B20" s="66"/>
      <c r="C20" s="67" t="s">
        <v>265</v>
      </c>
      <c r="D20" s="64">
        <v>7.15</v>
      </c>
      <c r="E20" s="66"/>
      <c r="F20" s="59">
        <v>309</v>
      </c>
      <c r="G20" s="69" t="s">
        <v>266</v>
      </c>
      <c r="H20" s="71" t="s">
        <v>299</v>
      </c>
      <c r="I20" s="64"/>
      <c r="J20" s="61"/>
    </row>
    <row r="21" spans="1:10" ht="16.5" customHeight="1">
      <c r="A21" s="59">
        <v>302</v>
      </c>
      <c r="B21" s="69" t="s">
        <v>121</v>
      </c>
      <c r="C21" s="70" t="s">
        <v>268</v>
      </c>
      <c r="D21" s="68">
        <v>1.2</v>
      </c>
      <c r="E21" s="66"/>
      <c r="F21" s="59">
        <v>309</v>
      </c>
      <c r="G21" s="69" t="s">
        <v>269</v>
      </c>
      <c r="H21" s="71" t="s">
        <v>301</v>
      </c>
      <c r="I21" s="64"/>
      <c r="J21" s="61"/>
    </row>
    <row r="22" spans="1:10" ht="17.25" customHeight="1">
      <c r="A22" s="59">
        <v>302</v>
      </c>
      <c r="B22" s="69" t="s">
        <v>113</v>
      </c>
      <c r="C22" s="70" t="s">
        <v>271</v>
      </c>
      <c r="D22" s="64">
        <v>0.3</v>
      </c>
      <c r="E22" s="66"/>
      <c r="F22" s="59">
        <v>309</v>
      </c>
      <c r="G22" s="69" t="s">
        <v>272</v>
      </c>
      <c r="H22" s="71" t="s">
        <v>303</v>
      </c>
      <c r="I22" s="64"/>
      <c r="J22" s="61"/>
    </row>
    <row r="23" spans="1:10" ht="17.25" customHeight="1">
      <c r="A23" s="59">
        <v>302</v>
      </c>
      <c r="B23" s="69" t="s">
        <v>170</v>
      </c>
      <c r="C23" s="70" t="s">
        <v>274</v>
      </c>
      <c r="D23" s="64"/>
      <c r="E23" s="66"/>
      <c r="F23" s="59">
        <v>309</v>
      </c>
      <c r="G23" s="69" t="s">
        <v>120</v>
      </c>
      <c r="H23" s="71" t="s">
        <v>345</v>
      </c>
      <c r="I23" s="64"/>
      <c r="J23" s="61"/>
    </row>
    <row r="24" spans="1:10" ht="17.25" customHeight="1">
      <c r="A24" s="59">
        <v>302</v>
      </c>
      <c r="B24" s="69" t="s">
        <v>180</v>
      </c>
      <c r="C24" s="70" t="s">
        <v>276</v>
      </c>
      <c r="D24" s="64"/>
      <c r="E24" s="66"/>
      <c r="F24" s="59">
        <v>310</v>
      </c>
      <c r="G24" s="69"/>
      <c r="H24" s="73" t="s">
        <v>277</v>
      </c>
      <c r="I24" s="64">
        <v>1</v>
      </c>
      <c r="J24" s="61"/>
    </row>
    <row r="25" spans="1:10" ht="17.25" customHeight="1">
      <c r="A25" s="59">
        <v>302</v>
      </c>
      <c r="B25" s="69" t="s">
        <v>118</v>
      </c>
      <c r="C25" s="70" t="s">
        <v>278</v>
      </c>
      <c r="D25" s="64"/>
      <c r="E25" s="66"/>
      <c r="F25" s="59">
        <v>310</v>
      </c>
      <c r="G25" s="69" t="s">
        <v>121</v>
      </c>
      <c r="H25" s="69" t="s">
        <v>346</v>
      </c>
      <c r="I25" s="64"/>
      <c r="J25" s="61"/>
    </row>
    <row r="26" spans="1:10" ht="17.25" customHeight="1">
      <c r="A26" s="59">
        <v>302</v>
      </c>
      <c r="B26" s="69" t="s">
        <v>185</v>
      </c>
      <c r="C26" s="70" t="s">
        <v>280</v>
      </c>
      <c r="D26" s="64"/>
      <c r="E26" s="66"/>
      <c r="F26" s="59">
        <v>310</v>
      </c>
      <c r="G26" s="69" t="s">
        <v>113</v>
      </c>
      <c r="H26" s="69" t="s">
        <v>347</v>
      </c>
      <c r="I26" s="64">
        <v>1</v>
      </c>
      <c r="J26" s="61"/>
    </row>
    <row r="27" spans="1:10" ht="20.25" customHeight="1">
      <c r="A27" s="59">
        <v>302</v>
      </c>
      <c r="B27" s="69" t="s">
        <v>188</v>
      </c>
      <c r="C27" s="70" t="s">
        <v>282</v>
      </c>
      <c r="D27" s="64">
        <v>0.43</v>
      </c>
      <c r="E27" s="66"/>
      <c r="F27" s="59">
        <v>310</v>
      </c>
      <c r="G27" s="69" t="s">
        <v>170</v>
      </c>
      <c r="H27" s="69" t="s">
        <v>348</v>
      </c>
      <c r="I27" s="64"/>
      <c r="J27" s="61"/>
    </row>
    <row r="28" spans="1:10" ht="17.25" customHeight="1">
      <c r="A28" s="59">
        <v>302</v>
      </c>
      <c r="B28" s="69" t="s">
        <v>112</v>
      </c>
      <c r="C28" s="70" t="s">
        <v>284</v>
      </c>
      <c r="D28" s="64"/>
      <c r="E28" s="66"/>
      <c r="F28" s="59">
        <v>310</v>
      </c>
      <c r="G28" s="69" t="s">
        <v>118</v>
      </c>
      <c r="H28" s="71" t="s">
        <v>349</v>
      </c>
      <c r="I28" s="64"/>
      <c r="J28" s="61"/>
    </row>
    <row r="29" spans="1:10" ht="17.25" customHeight="1">
      <c r="A29" s="59">
        <v>302</v>
      </c>
      <c r="B29" s="69" t="s">
        <v>193</v>
      </c>
      <c r="C29" s="70" t="s">
        <v>286</v>
      </c>
      <c r="D29" s="64"/>
      <c r="E29" s="66"/>
      <c r="F29" s="59">
        <v>310</v>
      </c>
      <c r="G29" s="69" t="s">
        <v>185</v>
      </c>
      <c r="H29" s="71" t="s">
        <v>350</v>
      </c>
      <c r="I29" s="64"/>
      <c r="J29" s="61"/>
    </row>
    <row r="30" spans="1:10" ht="17.25" customHeight="1">
      <c r="A30" s="59">
        <v>302</v>
      </c>
      <c r="B30" s="59">
        <v>11</v>
      </c>
      <c r="C30" s="70" t="s">
        <v>288</v>
      </c>
      <c r="D30" s="64">
        <v>0.5</v>
      </c>
      <c r="E30" s="66"/>
      <c r="F30" s="59">
        <v>310</v>
      </c>
      <c r="G30" s="69" t="s">
        <v>188</v>
      </c>
      <c r="H30" s="71" t="s">
        <v>351</v>
      </c>
      <c r="I30" s="64"/>
      <c r="J30" s="61"/>
    </row>
    <row r="31" spans="1:10" ht="20.25" customHeight="1">
      <c r="A31" s="59">
        <v>302</v>
      </c>
      <c r="B31" s="59">
        <v>12</v>
      </c>
      <c r="C31" s="70" t="s">
        <v>189</v>
      </c>
      <c r="D31" s="64"/>
      <c r="E31" s="66"/>
      <c r="F31" s="59">
        <v>310</v>
      </c>
      <c r="G31" s="69" t="s">
        <v>112</v>
      </c>
      <c r="H31" s="71" t="s">
        <v>352</v>
      </c>
      <c r="I31" s="64"/>
      <c r="J31" s="61"/>
    </row>
    <row r="32" spans="1:10" ht="17.25" customHeight="1">
      <c r="A32" s="59">
        <v>302</v>
      </c>
      <c r="B32" s="59">
        <v>13</v>
      </c>
      <c r="C32" s="70" t="s">
        <v>194</v>
      </c>
      <c r="D32" s="64">
        <v>1</v>
      </c>
      <c r="E32" s="66"/>
      <c r="F32" s="59">
        <v>310</v>
      </c>
      <c r="G32" s="69" t="s">
        <v>193</v>
      </c>
      <c r="H32" s="71" t="s">
        <v>353</v>
      </c>
      <c r="I32" s="68"/>
      <c r="J32" s="61"/>
    </row>
    <row r="33" spans="1:10" ht="17.25" customHeight="1">
      <c r="A33" s="59">
        <v>302</v>
      </c>
      <c r="B33" s="59">
        <v>14</v>
      </c>
      <c r="C33" s="70" t="s">
        <v>292</v>
      </c>
      <c r="D33" s="64"/>
      <c r="E33" s="66"/>
      <c r="F33" s="59">
        <v>310</v>
      </c>
      <c r="G33" s="69" t="s">
        <v>293</v>
      </c>
      <c r="H33" s="71" t="s">
        <v>354</v>
      </c>
      <c r="I33" s="64"/>
      <c r="J33" s="61"/>
    </row>
    <row r="34" spans="1:10" ht="17.25" customHeight="1">
      <c r="A34" s="59">
        <v>302</v>
      </c>
      <c r="B34" s="59">
        <v>15</v>
      </c>
      <c r="C34" s="70" t="s">
        <v>177</v>
      </c>
      <c r="D34" s="64"/>
      <c r="E34" s="66"/>
      <c r="F34" s="59">
        <v>310</v>
      </c>
      <c r="G34" s="69" t="s">
        <v>124</v>
      </c>
      <c r="H34" s="71" t="s">
        <v>355</v>
      </c>
      <c r="I34" s="64"/>
      <c r="J34" s="61"/>
    </row>
    <row r="35" spans="1:10" ht="17.25" customHeight="1">
      <c r="A35" s="59">
        <v>302</v>
      </c>
      <c r="B35" s="59">
        <v>16</v>
      </c>
      <c r="C35" s="70" t="s">
        <v>178</v>
      </c>
      <c r="D35" s="64"/>
      <c r="E35" s="66"/>
      <c r="F35" s="59">
        <v>310</v>
      </c>
      <c r="G35" s="69" t="s">
        <v>296</v>
      </c>
      <c r="H35" s="71" t="s">
        <v>356</v>
      </c>
      <c r="I35" s="64"/>
      <c r="J35" s="61"/>
    </row>
    <row r="36" spans="1:10" ht="17.25" customHeight="1">
      <c r="A36" s="59">
        <v>302</v>
      </c>
      <c r="B36" s="59">
        <v>17</v>
      </c>
      <c r="C36" s="70" t="s">
        <v>186</v>
      </c>
      <c r="D36" s="64"/>
      <c r="E36" s="66"/>
      <c r="F36" s="59">
        <v>310</v>
      </c>
      <c r="G36" s="69" t="s">
        <v>263</v>
      </c>
      <c r="H36" s="71" t="s">
        <v>357</v>
      </c>
      <c r="I36" s="64"/>
      <c r="J36" s="61"/>
    </row>
    <row r="37" spans="1:10" ht="17.25" customHeight="1">
      <c r="A37" s="59">
        <v>302</v>
      </c>
      <c r="B37" s="59">
        <v>18</v>
      </c>
      <c r="C37" s="70" t="s">
        <v>181</v>
      </c>
      <c r="D37" s="64"/>
      <c r="E37" s="66"/>
      <c r="F37" s="59">
        <v>310</v>
      </c>
      <c r="G37" s="69" t="s">
        <v>266</v>
      </c>
      <c r="H37" s="71" t="s">
        <v>358</v>
      </c>
      <c r="I37" s="64"/>
      <c r="J37" s="61"/>
    </row>
    <row r="38" spans="1:10" ht="17.25" customHeight="1">
      <c r="A38" s="59">
        <v>302</v>
      </c>
      <c r="B38" s="59">
        <v>24</v>
      </c>
      <c r="C38" s="70" t="s">
        <v>300</v>
      </c>
      <c r="D38" s="64"/>
      <c r="E38" s="66"/>
      <c r="F38" s="59">
        <v>310</v>
      </c>
      <c r="G38" s="69" t="s">
        <v>269</v>
      </c>
      <c r="H38" s="71" t="s">
        <v>359</v>
      </c>
      <c r="I38" s="64"/>
      <c r="J38" s="61"/>
    </row>
    <row r="39" spans="1:10" ht="17.25" customHeight="1">
      <c r="A39" s="59">
        <v>302</v>
      </c>
      <c r="B39" s="59">
        <v>25</v>
      </c>
      <c r="C39" s="70" t="s">
        <v>302</v>
      </c>
      <c r="D39" s="64"/>
      <c r="E39" s="66"/>
      <c r="F39" s="59">
        <v>310</v>
      </c>
      <c r="G39" s="69" t="s">
        <v>272</v>
      </c>
      <c r="H39" s="71" t="s">
        <v>360</v>
      </c>
      <c r="I39" s="64"/>
      <c r="J39" s="61"/>
    </row>
    <row r="40" spans="1:10" ht="17.25" customHeight="1">
      <c r="A40" s="59">
        <v>302</v>
      </c>
      <c r="B40" s="59">
        <v>26</v>
      </c>
      <c r="C40" s="70" t="s">
        <v>304</v>
      </c>
      <c r="D40" s="64">
        <v>0.1</v>
      </c>
      <c r="E40" s="66"/>
      <c r="F40" s="59">
        <v>310</v>
      </c>
      <c r="G40" s="69" t="s">
        <v>120</v>
      </c>
      <c r="H40" s="71" t="s">
        <v>361</v>
      </c>
      <c r="I40" s="64"/>
      <c r="J40" s="61"/>
    </row>
    <row r="41" spans="1:10" ht="17.25" customHeight="1">
      <c r="A41" s="59">
        <v>302</v>
      </c>
      <c r="B41" s="59">
        <v>27</v>
      </c>
      <c r="C41" s="70" t="s">
        <v>183</v>
      </c>
      <c r="D41" s="64">
        <v>0.2</v>
      </c>
      <c r="E41" s="66"/>
      <c r="F41" s="59">
        <v>311</v>
      </c>
      <c r="G41" s="69"/>
      <c r="H41" s="67" t="s">
        <v>306</v>
      </c>
      <c r="I41" s="64"/>
      <c r="J41" s="61"/>
    </row>
    <row r="42" spans="1:10" ht="17.25" customHeight="1">
      <c r="A42" s="59">
        <v>302</v>
      </c>
      <c r="B42" s="59">
        <v>28</v>
      </c>
      <c r="C42" s="70" t="s">
        <v>307</v>
      </c>
      <c r="D42" s="64"/>
      <c r="E42" s="66"/>
      <c r="F42" s="59">
        <v>311</v>
      </c>
      <c r="G42" s="69" t="s">
        <v>121</v>
      </c>
      <c r="H42" s="69" t="s">
        <v>362</v>
      </c>
      <c r="I42" s="64"/>
      <c r="J42" s="61"/>
    </row>
    <row r="43" spans="1:10" ht="17.25" customHeight="1">
      <c r="A43" s="59">
        <v>302</v>
      </c>
      <c r="B43" s="59">
        <v>29</v>
      </c>
      <c r="C43" s="70" t="s">
        <v>309</v>
      </c>
      <c r="D43" s="64">
        <v>1.98</v>
      </c>
      <c r="E43" s="66"/>
      <c r="F43" s="59">
        <v>311</v>
      </c>
      <c r="G43" s="69" t="s">
        <v>120</v>
      </c>
      <c r="H43" s="69" t="s">
        <v>363</v>
      </c>
      <c r="I43" s="64"/>
      <c r="J43" s="61"/>
    </row>
    <row r="44" spans="1:10" ht="17.25" customHeight="1">
      <c r="A44" s="59">
        <v>302</v>
      </c>
      <c r="B44" s="59">
        <v>31</v>
      </c>
      <c r="C44" s="70" t="s">
        <v>191</v>
      </c>
      <c r="D44" s="64"/>
      <c r="E44" s="66"/>
      <c r="F44" s="59">
        <v>312</v>
      </c>
      <c r="G44" s="69"/>
      <c r="H44" s="73" t="s">
        <v>165</v>
      </c>
      <c r="I44" s="64"/>
      <c r="J44" s="61"/>
    </row>
    <row r="45" spans="1:10" ht="17.25" customHeight="1">
      <c r="A45" s="59">
        <v>302</v>
      </c>
      <c r="B45" s="59">
        <v>39</v>
      </c>
      <c r="C45" s="70" t="s">
        <v>311</v>
      </c>
      <c r="D45" s="64">
        <v>1.44</v>
      </c>
      <c r="E45" s="66"/>
      <c r="F45" s="59">
        <v>312</v>
      </c>
      <c r="G45" s="69" t="s">
        <v>121</v>
      </c>
      <c r="H45" s="69" t="s">
        <v>362</v>
      </c>
      <c r="I45" s="64"/>
      <c r="J45" s="61"/>
    </row>
    <row r="46" spans="1:10" ht="17.25" customHeight="1">
      <c r="A46" s="59">
        <v>302</v>
      </c>
      <c r="B46" s="59">
        <v>40</v>
      </c>
      <c r="C46" s="70" t="s">
        <v>312</v>
      </c>
      <c r="D46" s="64"/>
      <c r="E46" s="66"/>
      <c r="F46" s="59">
        <v>312</v>
      </c>
      <c r="G46" s="69" t="s">
        <v>170</v>
      </c>
      <c r="H46" s="69" t="s">
        <v>364</v>
      </c>
      <c r="I46" s="64"/>
      <c r="J46" s="61"/>
    </row>
    <row r="47" spans="1:10" ht="17.25" customHeight="1">
      <c r="A47" s="59">
        <v>302</v>
      </c>
      <c r="B47" s="59">
        <v>99</v>
      </c>
      <c r="C47" s="70" t="s">
        <v>196</v>
      </c>
      <c r="D47" s="64"/>
      <c r="E47" s="66"/>
      <c r="F47" s="59">
        <v>312</v>
      </c>
      <c r="G47" s="69" t="s">
        <v>180</v>
      </c>
      <c r="H47" s="69" t="s">
        <v>365</v>
      </c>
      <c r="I47" s="64"/>
      <c r="J47" s="61"/>
    </row>
    <row r="48" spans="1:10" ht="17.25" customHeight="1">
      <c r="A48" s="59">
        <v>303</v>
      </c>
      <c r="B48" s="66"/>
      <c r="C48" s="67" t="s">
        <v>315</v>
      </c>
      <c r="D48" s="68">
        <v>11.65</v>
      </c>
      <c r="E48" s="66"/>
      <c r="F48" s="59">
        <v>312</v>
      </c>
      <c r="G48" s="69" t="s">
        <v>118</v>
      </c>
      <c r="H48" s="69" t="s">
        <v>366</v>
      </c>
      <c r="I48" s="64"/>
      <c r="J48" s="61"/>
    </row>
    <row r="49" spans="1:10" ht="17.25" customHeight="1">
      <c r="A49" s="59">
        <v>303</v>
      </c>
      <c r="B49" s="69" t="s">
        <v>121</v>
      </c>
      <c r="C49" s="71" t="s">
        <v>367</v>
      </c>
      <c r="D49" s="64">
        <v>9.15</v>
      </c>
      <c r="E49" s="66"/>
      <c r="F49" s="59">
        <v>312</v>
      </c>
      <c r="G49" s="69" t="s">
        <v>120</v>
      </c>
      <c r="H49" s="71" t="s">
        <v>368</v>
      </c>
      <c r="I49" s="64"/>
      <c r="J49" s="61"/>
    </row>
    <row r="50" spans="1:10" ht="17.25" customHeight="1">
      <c r="A50" s="59">
        <v>303</v>
      </c>
      <c r="B50" s="69" t="s">
        <v>113</v>
      </c>
      <c r="C50" s="71" t="s">
        <v>369</v>
      </c>
      <c r="D50" s="64">
        <v>1.6</v>
      </c>
      <c r="E50" s="66"/>
      <c r="F50" s="59">
        <v>313</v>
      </c>
      <c r="G50" s="69"/>
      <c r="H50" s="67" t="s">
        <v>195</v>
      </c>
      <c r="I50" s="64"/>
      <c r="J50" s="61"/>
    </row>
    <row r="51" spans="1:10" ht="17.25" customHeight="1">
      <c r="A51" s="59">
        <v>303</v>
      </c>
      <c r="B51" s="69" t="s">
        <v>170</v>
      </c>
      <c r="C51" s="71" t="s">
        <v>370</v>
      </c>
      <c r="D51" s="64"/>
      <c r="E51" s="66"/>
      <c r="F51" s="59">
        <v>313</v>
      </c>
      <c r="G51" s="69" t="s">
        <v>121</v>
      </c>
      <c r="H51" s="71" t="s">
        <v>371</v>
      </c>
      <c r="I51" s="64"/>
      <c r="J51" s="61"/>
    </row>
    <row r="52" spans="1:10" ht="17.25" customHeight="1">
      <c r="A52" s="59">
        <v>303</v>
      </c>
      <c r="B52" s="69" t="s">
        <v>180</v>
      </c>
      <c r="C52" s="71" t="s">
        <v>372</v>
      </c>
      <c r="D52" s="64"/>
      <c r="E52" s="66"/>
      <c r="F52" s="59">
        <v>313</v>
      </c>
      <c r="G52" s="69" t="s">
        <v>113</v>
      </c>
      <c r="H52" s="71" t="s">
        <v>373</v>
      </c>
      <c r="I52" s="64"/>
      <c r="J52" s="61"/>
    </row>
    <row r="53" spans="1:10" ht="17.25" customHeight="1">
      <c r="A53" s="59">
        <v>303</v>
      </c>
      <c r="B53" s="69" t="s">
        <v>118</v>
      </c>
      <c r="C53" s="71" t="s">
        <v>374</v>
      </c>
      <c r="D53" s="64">
        <v>0.9</v>
      </c>
      <c r="E53" s="66"/>
      <c r="F53" s="59">
        <v>399</v>
      </c>
      <c r="G53" s="69"/>
      <c r="H53" s="67" t="s">
        <v>328</v>
      </c>
      <c r="I53" s="64"/>
      <c r="J53" s="61"/>
    </row>
    <row r="54" spans="1:10" ht="17.25" customHeight="1">
      <c r="A54" s="59">
        <v>303</v>
      </c>
      <c r="B54" s="69" t="s">
        <v>185</v>
      </c>
      <c r="C54" s="71" t="s">
        <v>375</v>
      </c>
      <c r="D54" s="64"/>
      <c r="E54" s="66"/>
      <c r="F54" s="59">
        <v>399</v>
      </c>
      <c r="G54" s="69" t="s">
        <v>185</v>
      </c>
      <c r="H54" s="71" t="s">
        <v>330</v>
      </c>
      <c r="I54" s="64"/>
      <c r="J54" s="61"/>
    </row>
    <row r="55" spans="1:10" ht="17.25" customHeight="1">
      <c r="A55" s="59">
        <v>303</v>
      </c>
      <c r="B55" s="69" t="s">
        <v>188</v>
      </c>
      <c r="C55" s="71" t="s">
        <v>376</v>
      </c>
      <c r="D55" s="64"/>
      <c r="E55" s="66"/>
      <c r="F55" s="59">
        <v>399</v>
      </c>
      <c r="G55" s="69" t="s">
        <v>188</v>
      </c>
      <c r="H55" s="71" t="s">
        <v>332</v>
      </c>
      <c r="I55" s="64"/>
      <c r="J55" s="61"/>
    </row>
    <row r="56" spans="1:10" ht="19.5" customHeight="1">
      <c r="A56" s="59">
        <v>303</v>
      </c>
      <c r="B56" s="69" t="s">
        <v>112</v>
      </c>
      <c r="C56" s="71" t="s">
        <v>377</v>
      </c>
      <c r="D56" s="64"/>
      <c r="E56" s="66"/>
      <c r="F56" s="59">
        <v>399</v>
      </c>
      <c r="G56" s="69" t="s">
        <v>112</v>
      </c>
      <c r="H56" s="71" t="s">
        <v>233</v>
      </c>
      <c r="I56" s="64"/>
      <c r="J56" s="61"/>
    </row>
    <row r="57" spans="1:10" ht="17.25" customHeight="1">
      <c r="A57" s="59">
        <v>303</v>
      </c>
      <c r="B57" s="69" t="s">
        <v>193</v>
      </c>
      <c r="C57" s="71" t="s">
        <v>378</v>
      </c>
      <c r="D57" s="64"/>
      <c r="E57" s="66"/>
      <c r="F57" s="59">
        <v>399</v>
      </c>
      <c r="G57" s="69" t="s">
        <v>120</v>
      </c>
      <c r="H57" s="71" t="s">
        <v>335</v>
      </c>
      <c r="I57" s="64"/>
      <c r="J57" s="61"/>
    </row>
    <row r="58" spans="1:10" ht="17.25" customHeight="1">
      <c r="A58" s="59">
        <v>303</v>
      </c>
      <c r="B58" s="69" t="s">
        <v>293</v>
      </c>
      <c r="C58" s="71" t="s">
        <v>379</v>
      </c>
      <c r="D58" s="64"/>
      <c r="E58" s="66"/>
      <c r="F58" s="66"/>
      <c r="G58" s="69"/>
      <c r="H58" s="66"/>
      <c r="I58" s="77"/>
      <c r="J58" s="61"/>
    </row>
    <row r="59" spans="1:10" ht="17.25" customHeight="1">
      <c r="A59" s="59">
        <v>303</v>
      </c>
      <c r="B59" s="59">
        <v>99</v>
      </c>
      <c r="C59" s="71" t="s">
        <v>380</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9"/>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381</v>
      </c>
      <c r="B1" s="166"/>
      <c r="C1" s="166"/>
      <c r="D1" s="166"/>
      <c r="E1" s="166"/>
      <c r="F1" s="166"/>
      <c r="G1" s="166"/>
      <c r="H1" s="166"/>
      <c r="I1" s="166"/>
      <c r="J1" s="167"/>
      <c r="K1" s="19"/>
    </row>
    <row r="2" spans="1:11" ht="14.25" customHeight="1">
      <c r="A2" s="168" t="s">
        <v>487</v>
      </c>
      <c r="B2" s="169"/>
      <c r="C2" s="169"/>
      <c r="D2" s="170"/>
      <c r="E2" s="20"/>
      <c r="F2" s="20"/>
      <c r="G2" s="20"/>
      <c r="H2" s="20"/>
      <c r="I2" s="20"/>
      <c r="J2" s="20" t="s">
        <v>1</v>
      </c>
      <c r="K2" s="19"/>
    </row>
    <row r="3" spans="1:11" ht="14.25" customHeight="1">
      <c r="A3" s="163" t="s">
        <v>93</v>
      </c>
      <c r="B3" s="163"/>
      <c r="C3" s="163"/>
      <c r="D3" s="163" t="s">
        <v>95</v>
      </c>
      <c r="E3" s="163" t="s">
        <v>382</v>
      </c>
      <c r="F3" s="163" t="s">
        <v>159</v>
      </c>
      <c r="G3" s="163" t="s">
        <v>383</v>
      </c>
      <c r="H3" s="163" t="s">
        <v>384</v>
      </c>
      <c r="I3" s="163" t="s">
        <v>385</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58.88</v>
      </c>
      <c r="K5" s="23"/>
    </row>
    <row r="6" spans="1:11" ht="14.25" customHeight="1">
      <c r="A6" s="25" t="s">
        <v>111</v>
      </c>
      <c r="B6" s="25" t="s">
        <v>112</v>
      </c>
      <c r="C6" s="25" t="s">
        <v>113</v>
      </c>
      <c r="D6" s="25" t="s">
        <v>115</v>
      </c>
      <c r="E6" s="25" t="s">
        <v>114</v>
      </c>
      <c r="F6" s="25" t="s">
        <v>115</v>
      </c>
      <c r="G6" s="25" t="s">
        <v>386</v>
      </c>
      <c r="H6" s="25"/>
      <c r="I6" s="25"/>
      <c r="J6" s="79" t="s">
        <v>387</v>
      </c>
      <c r="K6" s="23"/>
    </row>
    <row r="7" spans="1:11" ht="14.25" customHeight="1">
      <c r="A7" s="25" t="s">
        <v>111</v>
      </c>
      <c r="B7" s="25" t="s">
        <v>112</v>
      </c>
      <c r="C7" s="25" t="s">
        <v>113</v>
      </c>
      <c r="D7" s="25" t="s">
        <v>115</v>
      </c>
      <c r="E7" s="25" t="s">
        <v>114</v>
      </c>
      <c r="F7" s="25" t="s">
        <v>115</v>
      </c>
      <c r="G7" s="25" t="s">
        <v>388</v>
      </c>
      <c r="H7" s="25"/>
      <c r="I7" s="25"/>
      <c r="J7" s="79" t="s">
        <v>389</v>
      </c>
      <c r="K7" s="23"/>
    </row>
    <row r="8" spans="1:11" ht="14.25" customHeight="1">
      <c r="A8" s="25" t="s">
        <v>111</v>
      </c>
      <c r="B8" s="25" t="s">
        <v>112</v>
      </c>
      <c r="C8" s="25" t="s">
        <v>113</v>
      </c>
      <c r="D8" s="25" t="s">
        <v>115</v>
      </c>
      <c r="E8" s="25" t="s">
        <v>114</v>
      </c>
      <c r="F8" s="25" t="s">
        <v>115</v>
      </c>
      <c r="G8" s="25" t="s">
        <v>390</v>
      </c>
      <c r="H8" s="25"/>
      <c r="I8" s="25"/>
      <c r="J8" s="79" t="s">
        <v>391</v>
      </c>
      <c r="K8" s="23"/>
    </row>
    <row r="9" spans="1:11" ht="7.5" customHeight="1">
      <c r="A9" s="30"/>
      <c r="B9" s="30"/>
      <c r="C9" s="30"/>
      <c r="D9" s="30"/>
      <c r="E9" s="30"/>
      <c r="F9" s="30"/>
      <c r="G9" s="30"/>
      <c r="H9" s="30"/>
      <c r="I9" s="30"/>
      <c r="J9" s="30"/>
      <c r="K9"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2019-05-05T00:40:02Z</dcterms:modified>
</cp:coreProperties>
</file>