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7"/>
  <c r="B18"/>
  <c r="B8"/>
  <c r="B5"/>
  <c r="B4"/>
  <c r="B16" i="15"/>
  <c r="B15"/>
  <c r="B5"/>
  <c r="B4"/>
  <c r="B14"/>
  <c r="B21"/>
  <c r="D5" i="8"/>
  <c r="I53" i="7"/>
  <c r="D5"/>
  <c r="D5" i="6"/>
  <c r="B21" i="2"/>
  <c r="B5"/>
  <c r="AA38" i="1"/>
  <c r="Z38"/>
  <c r="W38"/>
  <c r="V38"/>
  <c r="S38"/>
  <c r="R38"/>
  <c r="O38"/>
  <c r="N38"/>
  <c r="K38"/>
  <c r="J38"/>
  <c r="G38"/>
  <c r="F38"/>
  <c r="B24"/>
  <c r="AB23"/>
  <c r="AB38"/>
  <c r="AA23"/>
  <c r="Z23"/>
  <c r="Y23"/>
  <c r="Y38"/>
  <c r="X23"/>
  <c r="X38"/>
  <c r="W23"/>
  <c r="V23"/>
  <c r="U23"/>
  <c r="U38"/>
  <c r="T23"/>
  <c r="T38"/>
  <c r="S23"/>
  <c r="R23"/>
  <c r="Q23"/>
  <c r="Q38"/>
  <c r="P23"/>
  <c r="P38"/>
  <c r="O23"/>
  <c r="N23"/>
  <c r="M23"/>
  <c r="M38"/>
  <c r="L23"/>
  <c r="L38"/>
  <c r="K23"/>
  <c r="J23"/>
  <c r="I23"/>
  <c r="I38"/>
  <c r="H23"/>
  <c r="H38"/>
  <c r="G23"/>
  <c r="F23"/>
  <c r="E23"/>
  <c r="E38"/>
  <c r="D23"/>
  <c r="D38"/>
  <c r="B15"/>
  <c r="B23"/>
  <c r="B35" i="16"/>
  <c r="B42"/>
</calcChain>
</file>

<file path=xl/sharedStrings.xml><?xml version="1.0" encoding="utf-8"?>
<sst xmlns="http://schemas.openxmlformats.org/spreadsheetml/2006/main" count="1338" uniqueCount="586">
  <si>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</si>
  <si>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</si>
  <si>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</si>
  <si>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</si>
  <si>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</si>
  <si>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</si>
  <si>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</si>
  <si>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</si>
  <si>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</si>
  <si>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</si>
  <si>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</si>
  <si>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</si>
  <si>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</si>
  <si>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</si>
  <si>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</si>
  <si>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</si>
  <si>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</si>
  <si>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</si>
  <si>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</si>
  <si>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</si>
  <si>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</si>
  <si>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</si>
  <si>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</si>
  <si>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</si>
  <si>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</si>
  <si>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</si>
  <si>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</si>
  <si>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</si>
  <si>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</si>
  <si>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</si>
  <si>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</si>
  <si>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</si>
  <si>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</si>
  <si>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</si>
  <si>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</si>
  <si>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</si>
  <si>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</si>
  <si>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</si>
  <si>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</si>
  <si>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</si>
  <si>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</si>
  <si>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</si>
  <si>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</si>
  <si>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</si>
  <si>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</si>
  <si>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</si>
  <si>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</si>
  <si>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</si>
  <si>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</si>
  <si>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</si>
  <si>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</si>
  <si>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</si>
  <si>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</si>
  <si>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</si>
  <si>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</si>
  <si>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</si>
  <si>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</si>
  <si>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</si>
  <si>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</si>
  <si>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</si>
  <si>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</si>
  <si>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</si>
  <si>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</si>
  <si>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</si>
  <si>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</si>
  <si>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</si>
  <si>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</si>
  <si>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</si>
  <si>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</si>
  <si>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</si>
  <si>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</si>
  <si>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</si>
  <si>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</si>
  <si>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</si>
  <si>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</si>
  <si>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</si>
  <si>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</si>
  <si>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</si>
  <si>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</si>
  <si>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</si>
  <si>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</si>
  <si>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</si>
  <si>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</si>
  <si>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</si>
  <si>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</si>
  <si>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</si>
  <si>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</si>
  <si>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</si>
  <si>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</si>
  <si>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</si>
  <si>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</si>
  <si>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</si>
  <si>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</si>
  <si>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</si>
  <si>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</si>
  <si>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</si>
  <si>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</si>
  <si>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</si>
  <si>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</si>
  <si>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</si>
  <si>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</si>
  <si>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</si>
  <si>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</si>
  <si>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</si>
  <si>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</si>
  <si>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</si>
  <si>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</si>
  <si>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</si>
  <si>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</si>
  <si>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</si>
  <si>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延津县国土资源局小计</t>
  </si>
  <si>
    <t>208</t>
  </si>
  <si>
    <t>05</t>
  </si>
  <si>
    <t>801002</t>
  </si>
  <si>
    <t>延津县国土资源局</t>
  </si>
  <si>
    <t>2080505  机关事业单位基本养老保险缴费支出</t>
  </si>
  <si>
    <t>99</t>
  </si>
  <si>
    <t>01</t>
  </si>
  <si>
    <t>2089901  其他社会保障和就业支出</t>
  </si>
  <si>
    <t>210</t>
  </si>
  <si>
    <t>11</t>
  </si>
  <si>
    <t>2101101  行政单位医疗</t>
  </si>
  <si>
    <t>02</t>
  </si>
  <si>
    <t>2101102  事业单位医疗</t>
  </si>
  <si>
    <t>212</t>
  </si>
  <si>
    <t>09</t>
  </si>
  <si>
    <t>2120109  住宅建设与房地产市场监管</t>
  </si>
  <si>
    <t>08</t>
  </si>
  <si>
    <t>2120802  土地开发支出</t>
  </si>
  <si>
    <t>06</t>
  </si>
  <si>
    <t>2120806  土地出让业务支出</t>
  </si>
  <si>
    <t>2120899  其他国有土地使用权出让收入安排的支出</t>
  </si>
  <si>
    <t>10</t>
  </si>
  <si>
    <t>2121002  土地开发支出</t>
  </si>
  <si>
    <t>21211  农业土地开发资金安排的支出</t>
  </si>
  <si>
    <t>220</t>
  </si>
  <si>
    <t>2200101  行政运行</t>
  </si>
  <si>
    <t>2200105  土地资源调查</t>
  </si>
  <si>
    <t>50</t>
  </si>
  <si>
    <t>2200150  事业运行</t>
  </si>
  <si>
    <t>部门财政拨款收支总体情况表</t>
  </si>
  <si>
    <t>一、一般公共预算（含财政结余）</t>
  </si>
  <si>
    <t>1458.12</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</si>
  <si>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</si>
  <si>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</si>
  <si>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</si>
  <si>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</si>
  <si>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</si>
  <si>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</si>
  <si>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</si>
  <si>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</si>
  <si>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</si>
  <si>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</si>
  <si>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</si>
  <si>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</si>
  <si>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</si>
  <si>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</si>
  <si>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</si>
  <si>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</si>
  <si>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</si>
  <si>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</si>
  <si>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</si>
  <si>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</si>
  <si>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</si>
  <si>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</si>
  <si>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</si>
  <si>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</si>
  <si>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</si>
  <si>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</si>
  <si>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</si>
  <si>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</si>
  <si>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</si>
  <si>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</si>
  <si>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</si>
  <si>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</si>
  <si>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</si>
  <si>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</si>
  <si>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</si>
  <si>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</si>
  <si>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</si>
  <si>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</si>
  <si>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</si>
  <si>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</si>
  <si>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</si>
  <si>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</si>
  <si>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</si>
  <si>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</si>
  <si>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</si>
  <si>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</si>
  <si>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</si>
  <si>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</si>
  <si>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</si>
  <si>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</si>
  <si>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</si>
  <si>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</si>
  <si>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</si>
  <si>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</si>
  <si>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</si>
  <si>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</si>
  <si>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公务接待费</t>
  </si>
  <si>
    <t xml:space="preserve">        个人农业生产补贴</t>
  </si>
  <si>
    <t>07</t>
  </si>
  <si>
    <t>因公出国（境）费用</t>
  </si>
  <si>
    <t xml:space="preserve">        离退休费</t>
  </si>
  <si>
    <t>公务用车运行维护费</t>
  </si>
  <si>
    <t xml:space="preserve">        其他对个人和家庭补助</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</si>
  <si>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</si>
  <si>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</si>
  <si>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</si>
  <si>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</si>
  <si>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</si>
  <si>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</si>
  <si>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</si>
  <si>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</si>
  <si>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</si>
  <si>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</si>
  <si>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</si>
  <si>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</si>
  <si>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</si>
  <si>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</si>
  <si>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</si>
  <si>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</si>
  <si>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</si>
  <si>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</si>
  <si>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</si>
  <si>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</si>
  <si>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</si>
  <si>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</si>
  <si>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</si>
  <si>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</si>
  <si>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</si>
  <si>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</si>
  <si>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</si>
  <si>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</si>
  <si>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</si>
  <si>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</si>
  <si>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</si>
  <si>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</si>
  <si>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</si>
  <si>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</si>
  <si>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</si>
  <si>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</si>
  <si>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</si>
  <si>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</si>
  <si>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</si>
  <si>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</si>
  <si>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</si>
  <si>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</si>
  <si>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</si>
  <si>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</si>
  <si>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</si>
  <si>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</si>
  <si>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</si>
  <si>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</si>
  <si>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</si>
  <si>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</si>
  <si>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</si>
  <si>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</si>
  <si>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</si>
  <si>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</si>
  <si>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</si>
  <si>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</si>
  <si>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</si>
  <si>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</si>
  <si>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</si>
  <si>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</si>
  <si>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</si>
  <si>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</si>
  <si>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</si>
  <si>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</si>
  <si>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</si>
  <si>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</si>
  <si>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</si>
  <si>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</si>
  <si>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</si>
  <si>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</si>
  <si>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</si>
  <si>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</si>
  <si>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</si>
  <si>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</si>
  <si>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</si>
  <si>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</si>
  <si>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</si>
  <si>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</si>
  <si>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</si>
  <si>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</si>
  <si>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</si>
  <si>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</si>
  <si>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</si>
  <si>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</si>
  <si>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</si>
  <si>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</si>
  <si>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</si>
  <si>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</si>
  <si>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</si>
  <si>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</si>
  <si>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</si>
  <si>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</si>
  <si>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</si>
  <si>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</si>
  <si>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</si>
  <si>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</si>
  <si>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</si>
  <si>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</si>
  <si>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</si>
  <si>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</si>
  <si>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</si>
  <si>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</si>
  <si>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</si>
  <si>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</si>
  <si>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</si>
  <si>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</si>
  <si>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</si>
  <si>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</si>
  <si>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</si>
  <si>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</si>
  <si>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</si>
  <si>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</si>
  <si>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</si>
  <si>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</si>
  <si>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</si>
  <si>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</si>
  <si>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</si>
  <si>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</si>
  <si>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</si>
  <si>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</si>
  <si>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</si>
  <si>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</si>
  <si>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</si>
  <si>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</si>
  <si>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</si>
  <si>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</si>
  <si>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</si>
  <si>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</si>
  <si>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</si>
  <si>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</si>
  <si>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</si>
  <si>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</si>
  <si>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</si>
  <si>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</si>
  <si>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</si>
  <si>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</si>
  <si>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</si>
  <si>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</si>
  <si>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</si>
  <si>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</si>
  <si>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</si>
  <si>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</si>
  <si>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</si>
  <si>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</si>
  <si>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</si>
  <si>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</si>
  <si>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</si>
  <si>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</si>
  <si>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</si>
  <si>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</si>
  <si>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</si>
  <si>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</si>
  <si>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</si>
  <si>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</si>
  <si>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</si>
  <si>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</si>
  <si>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</si>
  <si>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</si>
  <si>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</si>
  <si>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</si>
  <si>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</si>
  <si>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</si>
  <si>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</si>
  <si>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</si>
  <si>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</si>
  <si>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</si>
  <si>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</si>
  <si>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</si>
  <si>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</si>
  <si>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</si>
  <si>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</si>
  <si>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</si>
  <si>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</si>
  <si>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</si>
  <si>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</si>
  <si>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</si>
  <si>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</si>
  <si>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</si>
  <si>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</si>
  <si>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</si>
  <si>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</si>
  <si>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</si>
  <si>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</si>
  <si>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</si>
  <si>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</si>
  <si>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</si>
  <si>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</si>
  <si>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</si>
  <si>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</si>
  <si>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</si>
  <si>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</si>
  <si>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财政不供人员工资</t>
  </si>
  <si>
    <t>确保各项工作正常开展。</t>
  </si>
  <si>
    <t>292</t>
  </si>
  <si>
    <t>事业人员增资</t>
  </si>
  <si>
    <t>55.64</t>
  </si>
  <si>
    <t>驻村工作队专项经费</t>
  </si>
  <si>
    <t>10.98</t>
  </si>
  <si>
    <t>驻村工作队生活补助</t>
  </si>
  <si>
    <t>16.2</t>
  </si>
  <si>
    <t>增资</t>
  </si>
  <si>
    <t>29.29</t>
  </si>
  <si>
    <t>行政人员增资</t>
  </si>
  <si>
    <t>12.25</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</si>
  <si>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</si>
  <si>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</si>
  <si>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</si>
  <si>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</si>
  <si>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</si>
  <si>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</si>
  <si>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</si>
  <si>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</si>
  <si>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</si>
  <si>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</si>
  <si>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</si>
  <si>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</si>
  <si>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</si>
  <si>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</si>
  <si>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</si>
  <si>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</si>
  <si>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</si>
  <si>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</si>
  <si>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</si>
  <si>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</si>
  <si>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</si>
  <si>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</si>
  <si>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</si>
  <si>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</si>
  <si>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</si>
  <si>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</si>
  <si>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</si>
  <si>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</si>
  <si>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</si>
  <si>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</si>
  <si>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</si>
  <si>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</si>
  <si>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延津县购买宅基地B券</t>
  </si>
  <si>
    <t>宅基地B类复垦券</t>
  </si>
  <si>
    <t>增加县财政收入</t>
  </si>
  <si>
    <t>202.09</t>
  </si>
  <si>
    <t>土地出让业务工作运行经费</t>
  </si>
  <si>
    <t>土地出让方面的工作经费</t>
  </si>
  <si>
    <t>确保各项工作正常开展</t>
  </si>
  <si>
    <t>240</t>
  </si>
  <si>
    <t>耕地占用税</t>
  </si>
  <si>
    <t>全县土地</t>
  </si>
  <si>
    <t>加强土地管理、保护耕地、促进农业良好发展。</t>
  </si>
  <si>
    <t>1830.71</t>
  </si>
  <si>
    <t>卫星导航定位基准站建设</t>
  </si>
  <si>
    <t>负责全县土地的地政地籍管理，调整重大土地权属纠纷，负责全县土地调查、统计、测绘、确权、登记、发证等</t>
  </si>
  <si>
    <t>确保各项工作正常运转</t>
  </si>
  <si>
    <t>20</t>
  </si>
  <si>
    <t>东屯村土地综合整治试点项目</t>
  </si>
  <si>
    <t>东屯村等9个村土地综合整治试点项目（一期）的范围包括延津县东屯镇东屯、西屯、常堡、赵经庄、小王庄、郝光屯等9个行政村</t>
  </si>
  <si>
    <t>改善农田生态系统</t>
  </si>
  <si>
    <t>37</t>
  </si>
  <si>
    <t>基础测绘费</t>
  </si>
  <si>
    <t>国土资源执法监察综合监管平台系统</t>
  </si>
  <si>
    <t>预防和制止各类违法违规用地现象的发生</t>
  </si>
  <si>
    <t>30</t>
  </si>
  <si>
    <t>河南省南水北调渠首及沿线整治重大项目（第一期）II片区延津县第二、三、四</t>
  </si>
  <si>
    <t>河南省南水北调渠首及沿线土地整治重大项目II片区延津县子项目工程涉及城关镇、石婆固镇、东屯镇、王楼镇、僧固乡、小潭乡、榆林乡、马庄乡、魏邱乡、司寨乡、僧固乡11个乡镇行政村</t>
  </si>
  <si>
    <t>提高耕地质量和产能</t>
  </si>
  <si>
    <t>228.17</t>
  </si>
  <si>
    <t>农村集体土地所有权确权登记发证</t>
  </si>
  <si>
    <t>全县农村集体土地使用权确权登记发证</t>
  </si>
  <si>
    <t>全县集体土地所有权权利归属</t>
  </si>
  <si>
    <t>2012年第一、二批补充耕地项目</t>
  </si>
  <si>
    <t>延津县魏邱乡北班胜固和南班胜固补充耕地面积56.3675公顷。</t>
  </si>
  <si>
    <t>改善农民生产种植条件</t>
  </si>
  <si>
    <t>农村集体土地使用权确权</t>
  </si>
  <si>
    <t>全县农村集体土地使用权确权登记</t>
  </si>
  <si>
    <t>全县农村集体建设用地和宅基地使用权状况的权利归属</t>
  </si>
  <si>
    <t>100</t>
  </si>
  <si>
    <t>全国第二次土地调查</t>
  </si>
  <si>
    <t>调查全县区域内土地利用现状变化情况，并更新土地利用现状数据库</t>
  </si>
  <si>
    <t>科学规划、合理利用、有效保护土地资源，实施最严格的耕地保护制度，加强和改善宏观调控提供依据，促进经济社会全面协调可持续发展。</t>
  </si>
  <si>
    <t>25</t>
  </si>
  <si>
    <t>不动产登记中心信息化建设费用</t>
  </si>
  <si>
    <t>全县不动产登记证办理</t>
  </si>
  <si>
    <t>确保全县不动产办证正常运转</t>
  </si>
  <si>
    <t>永久性基本农田标志牌工程建设项目</t>
  </si>
  <si>
    <t>确保我县永久基本农田划定工作任务完成。县、乡、村及地块牌的设立</t>
  </si>
  <si>
    <t>确保我县永久基本农田划定工作任务完成</t>
  </si>
  <si>
    <t>181</t>
  </si>
  <si>
    <t>延津县开发区土地集约利用评价项目</t>
  </si>
  <si>
    <t>完成延津县产业集聚区土地集约利用评价工作</t>
  </si>
  <si>
    <t>对延津县产业集聚区土地集约利用评价。</t>
  </si>
  <si>
    <t>19.5</t>
  </si>
  <si>
    <t>延津县“十三五”土地整治规划编制</t>
  </si>
  <si>
    <t>延津县全部</t>
  </si>
  <si>
    <t>发展高科技农业产业</t>
  </si>
  <si>
    <t>15</t>
  </si>
  <si>
    <t>基准地价更新</t>
  </si>
  <si>
    <t>耕地质量等别评价工作是耕地质量管理的重要基础性工作，是耕地质量等别年度更新的前提和基础。</t>
  </si>
  <si>
    <t>确保提高农业综合生产能力、确保国家粮食安全的根本保障</t>
  </si>
  <si>
    <t>29.5</t>
  </si>
  <si>
    <t>延津县2017年度土地变更调查</t>
  </si>
  <si>
    <t>为科学规划、合理利用、有效保护土地资源，实施最严格的耕地保护制度，加强和改善宏观调控提供依据，促进经济社会全面协调可持续发展。</t>
  </si>
  <si>
    <t>11.4</t>
  </si>
  <si>
    <t>延津县2013年度土地变更调查</t>
  </si>
  <si>
    <t>14</t>
  </si>
  <si>
    <t>延津县2016年度土地变更调查</t>
  </si>
  <si>
    <t>8.5</t>
  </si>
  <si>
    <t>延津县增减挂钩项目用地测量及方案</t>
  </si>
  <si>
    <t>全县土地测量</t>
  </si>
  <si>
    <t>确保工作正常运转</t>
  </si>
  <si>
    <t>延津县中心城区河道景观建设工程项目</t>
  </si>
  <si>
    <t>占地面积10.688公顷</t>
  </si>
  <si>
    <t>改善人居环境</t>
  </si>
  <si>
    <t>1296.19</t>
  </si>
  <si>
    <t>第三次全国土地调查</t>
  </si>
  <si>
    <t>按照国家、省、市、县要求完成全县土地利用现状调查、权属调查及专项用地调查及评价等工作，并建立数据库。</t>
  </si>
  <si>
    <t>在第二次全国土地调查成果的基础上，全面细化和完善全国土地利用基础数据，掌握翔实准确的全国国土利用现状和自然资源变化情况，进一步完善国土调查、监测和统计制度，实现成果信息化管理与共享，满足生态文明建设、空间规划编制、供给侧结构性改革、宏观调控、自然资源管理体制改革和统一确权登记、国土空间用途管制、国土空间生态修复、空间治理能力现代化和国土空间规划体系建设等各项工作的需要。</t>
  </si>
  <si>
    <t>300</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</si>
  <si>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</si>
  <si>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</si>
  <si>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</si>
  <si>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</si>
  <si>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</si>
  <si>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</si>
  <si>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</si>
  <si>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</si>
  <si>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</si>
  <si>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</si>
  <si>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</si>
  <si>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</si>
  <si>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</si>
  <si>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</si>
  <si>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</si>
  <si>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</si>
  <si>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</si>
  <si>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</si>
  <si>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</si>
  <si>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</si>
  <si>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</si>
  <si>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</si>
  <si>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</si>
  <si>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</si>
  <si>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</si>
  <si>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</si>
  <si>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</si>
  <si>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</si>
  <si>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</si>
  <si>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</si>
  <si>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</si>
  <si>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</si>
  <si>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</si>
  <si>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</si>
  <si>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</si>
  <si>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</si>
  <si>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</si>
  <si>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</si>
  <si>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</si>
  <si>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</si>
  <si>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</si>
  <si>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</si>
  <si>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</si>
  <si>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</si>
  <si>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</si>
  <si>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</si>
  <si>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</si>
  <si>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</si>
  <si>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</si>
  <si>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</si>
  <si>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</si>
  <si>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</si>
  <si>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</si>
  <si>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</si>
  <si>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</si>
  <si>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</si>
  <si>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</si>
  <si>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</si>
  <si>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</si>
  <si>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</si>
  <si>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</si>
  <si>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</si>
  <si>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</si>
  <si>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部门名称：延津县国土资源局</t>
  </si>
  <si>
    <t>部门名称：延津县国土资源局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</si>
</sst>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585</v>
      </c>
      <c r="B2" s="121"/>
      <c r="C2" s="122"/>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19" t="s">
        <v>2</v>
      </c>
      <c r="B3" s="120"/>
      <c r="C3" s="119" t="s">
        <v>3</v>
      </c>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
    </row>
    <row r="4" spans="1:29" ht="18" customHeight="1">
      <c r="A4" s="119" t="s">
        <v>4</v>
      </c>
      <c r="B4" s="119" t="s">
        <v>5</v>
      </c>
      <c r="C4" s="119" t="s">
        <v>4</v>
      </c>
      <c r="D4" s="119" t="s">
        <v>6</v>
      </c>
      <c r="E4" s="120"/>
      <c r="F4" s="120"/>
      <c r="G4" s="120"/>
      <c r="H4" s="120"/>
      <c r="I4" s="120"/>
      <c r="J4" s="120"/>
      <c r="K4" s="120"/>
      <c r="L4" s="120"/>
      <c r="M4" s="120"/>
      <c r="N4" s="120"/>
      <c r="O4" s="120"/>
      <c r="P4" s="120"/>
      <c r="Q4" s="120"/>
      <c r="R4" s="120"/>
      <c r="S4" s="120"/>
      <c r="T4" s="120"/>
      <c r="U4" s="120"/>
      <c r="V4" s="120"/>
      <c r="W4" s="120"/>
      <c r="X4" s="120"/>
      <c r="Y4" s="120"/>
      <c r="Z4" s="120"/>
      <c r="AA4" s="120"/>
      <c r="AB4" s="120"/>
      <c r="AC4" s="1"/>
    </row>
    <row r="5" spans="1:29" ht="45.75" customHeight="1">
      <c r="A5" s="120"/>
      <c r="B5" s="120"/>
      <c r="C5" s="120"/>
      <c r="D5" s="119" t="s">
        <v>7</v>
      </c>
      <c r="E5" s="123" t="s">
        <v>8</v>
      </c>
      <c r="F5" s="124"/>
      <c r="G5" s="124"/>
      <c r="H5" s="124"/>
      <c r="I5" s="124"/>
      <c r="J5" s="124"/>
      <c r="K5" s="124"/>
      <c r="L5" s="123" t="s">
        <v>9</v>
      </c>
      <c r="M5" s="124"/>
      <c r="N5" s="124"/>
      <c r="O5" s="124"/>
      <c r="P5" s="124"/>
      <c r="Q5" s="123" t="s">
        <v>10</v>
      </c>
      <c r="R5" s="123" t="s">
        <v>11</v>
      </c>
      <c r="S5" s="123" t="s">
        <v>12</v>
      </c>
      <c r="T5" s="123" t="s">
        <v>13</v>
      </c>
      <c r="U5" s="124"/>
      <c r="V5" s="123" t="s">
        <v>14</v>
      </c>
      <c r="W5" s="124"/>
      <c r="X5" s="123" t="s">
        <v>15</v>
      </c>
      <c r="Y5" s="124"/>
      <c r="Z5" s="123" t="s">
        <v>16</v>
      </c>
      <c r="AA5" s="124"/>
      <c r="AB5" s="123" t="s">
        <v>17</v>
      </c>
      <c r="AC5" s="1"/>
    </row>
    <row r="6" spans="1:29" ht="38.25" customHeight="1">
      <c r="A6" s="120"/>
      <c r="B6" s="120"/>
      <c r="C6" s="120"/>
      <c r="D6" s="120"/>
      <c r="E6" s="10" t="s">
        <v>18</v>
      </c>
      <c r="F6" s="10" t="s">
        <v>19</v>
      </c>
      <c r="G6" s="10" t="s">
        <v>20</v>
      </c>
      <c r="H6" s="10" t="s">
        <v>21</v>
      </c>
      <c r="I6" s="10" t="s">
        <v>22</v>
      </c>
      <c r="J6" s="10" t="s">
        <v>23</v>
      </c>
      <c r="K6" s="8" t="s">
        <v>24</v>
      </c>
      <c r="L6" s="10" t="s">
        <v>25</v>
      </c>
      <c r="M6" s="10" t="s">
        <v>26</v>
      </c>
      <c r="N6" s="10" t="s">
        <v>27</v>
      </c>
      <c r="O6" s="10" t="s">
        <v>23</v>
      </c>
      <c r="P6" s="10" t="s">
        <v>24</v>
      </c>
      <c r="Q6" s="124"/>
      <c r="R6" s="124"/>
      <c r="S6" s="124"/>
      <c r="T6" s="10" t="s">
        <v>28</v>
      </c>
      <c r="U6" s="10" t="s">
        <v>29</v>
      </c>
      <c r="V6" s="10" t="s">
        <v>28</v>
      </c>
      <c r="W6" s="10" t="s">
        <v>29</v>
      </c>
      <c r="X6" s="10" t="s">
        <v>28</v>
      </c>
      <c r="Y6" s="10" t="s">
        <v>29</v>
      </c>
      <c r="Z6" s="10" t="s">
        <v>28</v>
      </c>
      <c r="AA6" s="10" t="s">
        <v>29</v>
      </c>
      <c r="AB6" s="124"/>
      <c r="AC6" s="1"/>
    </row>
    <row r="7" spans="1:29" ht="22.5" customHeight="1">
      <c r="A7" s="8" t="s">
        <v>30</v>
      </c>
      <c r="B7" s="11"/>
      <c r="C7" s="12" t="s">
        <v>31</v>
      </c>
      <c r="D7" s="11">
        <v>1041.76</v>
      </c>
      <c r="E7" s="11">
        <v>1041.76</v>
      </c>
      <c r="F7" s="11">
        <v>1041.76</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1458.12</v>
      </c>
      <c r="C8" s="13" t="s">
        <v>33</v>
      </c>
      <c r="D8" s="11">
        <v>973.37</v>
      </c>
      <c r="E8" s="11">
        <v>973.37</v>
      </c>
      <c r="F8" s="11">
        <v>973.37</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1458.12</v>
      </c>
      <c r="C9" s="13" t="s">
        <v>35</v>
      </c>
      <c r="D9" s="11">
        <v>67.05</v>
      </c>
      <c r="E9" s="11">
        <v>67.05</v>
      </c>
      <c r="F9" s="11">
        <v>67.05</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1.34</v>
      </c>
      <c r="E10" s="11">
        <v>1.34</v>
      </c>
      <c r="F10" s="11">
        <v>1.34</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5211.42</v>
      </c>
      <c r="E12" s="11">
        <v>416.36</v>
      </c>
      <c r="F12" s="11">
        <v>416.36</v>
      </c>
      <c r="G12" s="11"/>
      <c r="H12" s="11"/>
      <c r="I12" s="11"/>
      <c r="J12" s="11"/>
      <c r="K12" s="11"/>
      <c r="L12" s="11">
        <v>4795.0600000000004</v>
      </c>
      <c r="M12" s="11">
        <v>4795.0600000000004</v>
      </c>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4795.0600000000004</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v>4795.0600000000004</v>
      </c>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6253.18</v>
      </c>
      <c r="C23" s="12" t="s">
        <v>53</v>
      </c>
      <c r="D23" s="11">
        <f t="shared" ref="D23:AB23" si="0">SUM(D7+D12)</f>
        <v>6253.18</v>
      </c>
      <c r="E23" s="11">
        <f t="shared" si="0"/>
        <v>1458.12</v>
      </c>
      <c r="F23" s="11">
        <f t="shared" si="0"/>
        <v>1458.12</v>
      </c>
      <c r="G23" s="11">
        <f t="shared" si="0"/>
        <v>0</v>
      </c>
      <c r="H23" s="11">
        <f t="shared" si="0"/>
        <v>0</v>
      </c>
      <c r="I23" s="11">
        <f t="shared" si="0"/>
        <v>0</v>
      </c>
      <c r="J23" s="11">
        <f t="shared" si="0"/>
        <v>0</v>
      </c>
      <c r="K23" s="11">
        <f t="shared" si="0"/>
        <v>0</v>
      </c>
      <c r="L23" s="11">
        <f t="shared" si="0"/>
        <v>4795.0600000000004</v>
      </c>
      <c r="M23" s="11">
        <f t="shared" si="0"/>
        <v>4795.0600000000004</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6253.18</v>
      </c>
      <c r="C38" s="8" t="s">
        <v>64</v>
      </c>
      <c r="D38" s="11">
        <f t="shared" ref="D38:AB38" si="1">D23</f>
        <v>6253.18</v>
      </c>
      <c r="E38" s="11">
        <f t="shared" si="1"/>
        <v>1458.12</v>
      </c>
      <c r="F38" s="11">
        <f t="shared" si="1"/>
        <v>1458.12</v>
      </c>
      <c r="G38" s="11">
        <f t="shared" si="1"/>
        <v>0</v>
      </c>
      <c r="H38" s="11">
        <f t="shared" si="1"/>
        <v>0</v>
      </c>
      <c r="I38" s="11">
        <f t="shared" si="1"/>
        <v>0</v>
      </c>
      <c r="J38" s="11">
        <f t="shared" si="1"/>
        <v>0</v>
      </c>
      <c r="K38" s="11">
        <f t="shared" si="1"/>
        <v>0</v>
      </c>
      <c r="L38" s="11">
        <f t="shared" si="1"/>
        <v>4795.0600000000004</v>
      </c>
      <c r="M38" s="11">
        <f t="shared" si="1"/>
        <v>4795.0600000000004</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L5:P5"/>
    <mergeCell ref="Q5:Q6"/>
    <mergeCell ref="R5:R6"/>
    <mergeCell ref="D5:D6"/>
    <mergeCell ref="A3:B3"/>
    <mergeCell ref="B2:C2"/>
    <mergeCell ref="C3:AB3"/>
    <mergeCell ref="D4:AB4"/>
    <mergeCell ref="E5:K5"/>
    <mergeCell ref="T5:U5"/>
    <mergeCell ref="V5:W5"/>
    <mergeCell ref="X5:Y5"/>
    <mergeCell ref="S5:S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410</v>
      </c>
      <c r="B1" s="172"/>
      <c r="C1" s="173"/>
      <c r="D1" s="173"/>
      <c r="E1" s="173"/>
      <c r="F1" s="173"/>
      <c r="G1" s="174"/>
      <c r="H1" s="19"/>
    </row>
    <row r="2" spans="1:8" ht="34.5" customHeight="1">
      <c r="A2" s="142" t="s">
        <v>584</v>
      </c>
      <c r="B2" s="143"/>
      <c r="C2" s="144"/>
      <c r="D2" s="81"/>
      <c r="E2" s="81"/>
      <c r="F2" s="81"/>
      <c r="G2" s="81" t="s">
        <v>1</v>
      </c>
      <c r="H2" s="19"/>
    </row>
    <row r="3" spans="1:8" ht="21.75" customHeight="1">
      <c r="A3" s="119" t="s">
        <v>393</v>
      </c>
      <c r="B3" s="119" t="s">
        <v>173</v>
      </c>
      <c r="C3" s="119" t="s">
        <v>411</v>
      </c>
      <c r="D3" s="176"/>
      <c r="E3" s="176"/>
      <c r="F3" s="176"/>
      <c r="G3" s="176"/>
      <c r="H3" s="23"/>
    </row>
    <row r="4" spans="1:8" ht="21" customHeight="1">
      <c r="A4" s="176"/>
      <c r="B4" s="176"/>
      <c r="C4" s="119" t="s">
        <v>7</v>
      </c>
      <c r="D4" s="119" t="s">
        <v>202</v>
      </c>
      <c r="E4" s="119" t="s">
        <v>199</v>
      </c>
      <c r="F4" s="119" t="s">
        <v>412</v>
      </c>
      <c r="G4" s="176"/>
      <c r="H4" s="23"/>
    </row>
    <row r="5" spans="1:8" ht="27" customHeight="1">
      <c r="A5" s="176"/>
      <c r="B5" s="176"/>
      <c r="C5" s="176"/>
      <c r="D5" s="176"/>
      <c r="E5" s="176"/>
      <c r="F5" s="8" t="s">
        <v>204</v>
      </c>
      <c r="G5" s="8" t="s">
        <v>413</v>
      </c>
      <c r="H5" s="23"/>
    </row>
    <row r="6" spans="1:8" ht="19.5" customHeight="1">
      <c r="A6" s="82">
        <v>1</v>
      </c>
      <c r="B6" s="82">
        <v>2</v>
      </c>
      <c r="C6" s="82">
        <v>4</v>
      </c>
      <c r="D6" s="82">
        <v>5</v>
      </c>
      <c r="E6" s="82">
        <v>6</v>
      </c>
      <c r="F6" s="82">
        <v>7</v>
      </c>
      <c r="G6" s="82">
        <v>8</v>
      </c>
      <c r="H6" s="23"/>
    </row>
    <row r="7" spans="1:8" ht="18" customHeight="1">
      <c r="A7" s="175" t="s">
        <v>7</v>
      </c>
      <c r="B7" s="176"/>
      <c r="C7" s="83">
        <v>1</v>
      </c>
      <c r="D7" s="83"/>
      <c r="E7" s="83">
        <v>1</v>
      </c>
      <c r="F7" s="83"/>
      <c r="G7" s="83"/>
      <c r="H7" s="1"/>
    </row>
    <row r="8" spans="1:8" ht="18" customHeight="1">
      <c r="A8" s="84" t="s">
        <v>113</v>
      </c>
      <c r="B8" s="84" t="s">
        <v>114</v>
      </c>
      <c r="C8" s="85">
        <v>1</v>
      </c>
      <c r="D8" s="85"/>
      <c r="E8" s="85">
        <v>1</v>
      </c>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8"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AV17"/>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414</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584</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19" t="s">
        <v>172</v>
      </c>
      <c r="B3" s="119" t="s">
        <v>173</v>
      </c>
      <c r="C3" s="119" t="s">
        <v>415</v>
      </c>
      <c r="D3" s="119" t="s">
        <v>97</v>
      </c>
      <c r="E3" s="119" t="s">
        <v>416</v>
      </c>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88"/>
    </row>
    <row r="4" spans="1:48" ht="26.25" customHeight="1">
      <c r="A4" s="119"/>
      <c r="B4" s="119"/>
      <c r="C4" s="119"/>
      <c r="D4" s="119"/>
      <c r="E4" s="119" t="s">
        <v>98</v>
      </c>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t="s">
        <v>99</v>
      </c>
      <c r="AG4" s="119"/>
      <c r="AH4" s="119"/>
      <c r="AI4" s="119"/>
      <c r="AJ4" s="119"/>
      <c r="AK4" s="119"/>
      <c r="AL4" s="119"/>
      <c r="AM4" s="119"/>
      <c r="AN4" s="119"/>
      <c r="AO4" s="119"/>
      <c r="AP4" s="119"/>
      <c r="AQ4" s="119"/>
      <c r="AR4" s="119"/>
      <c r="AS4" s="119"/>
      <c r="AT4" s="119"/>
      <c r="AU4" s="119"/>
      <c r="AV4" s="88"/>
    </row>
    <row r="5" spans="1:48" ht="26.25" customHeight="1">
      <c r="A5" s="119"/>
      <c r="B5" s="119"/>
      <c r="C5" s="119"/>
      <c r="D5" s="119"/>
      <c r="E5" s="119" t="s">
        <v>417</v>
      </c>
      <c r="F5" s="119" t="s">
        <v>418</v>
      </c>
      <c r="G5" s="119"/>
      <c r="H5" s="119"/>
      <c r="I5" s="119"/>
      <c r="J5" s="119"/>
      <c r="K5" s="119" t="s">
        <v>419</v>
      </c>
      <c r="L5" s="119"/>
      <c r="M5" s="119"/>
      <c r="N5" s="119"/>
      <c r="O5" s="119"/>
      <c r="P5" s="119"/>
      <c r="Q5" s="119"/>
      <c r="R5" s="119"/>
      <c r="S5" s="119"/>
      <c r="T5" s="119"/>
      <c r="U5" s="119"/>
      <c r="V5" s="119" t="s">
        <v>420</v>
      </c>
      <c r="W5" s="119"/>
      <c r="X5" s="119"/>
      <c r="Y5" s="119"/>
      <c r="Z5" s="119" t="s">
        <v>105</v>
      </c>
      <c r="AA5" s="119"/>
      <c r="AB5" s="119"/>
      <c r="AC5" s="119"/>
      <c r="AD5" s="119"/>
      <c r="AE5" s="119"/>
      <c r="AF5" s="119" t="s">
        <v>417</v>
      </c>
      <c r="AG5" s="119" t="s">
        <v>418</v>
      </c>
      <c r="AH5" s="119" t="s">
        <v>421</v>
      </c>
      <c r="AI5" s="119" t="s">
        <v>422</v>
      </c>
      <c r="AJ5" s="119" t="s">
        <v>423</v>
      </c>
      <c r="AK5" s="119" t="s">
        <v>420</v>
      </c>
      <c r="AL5" s="119" t="s">
        <v>424</v>
      </c>
      <c r="AM5" s="119" t="s">
        <v>425</v>
      </c>
      <c r="AN5" s="119" t="s">
        <v>426</v>
      </c>
      <c r="AO5" s="119" t="s">
        <v>427</v>
      </c>
      <c r="AP5" s="119" t="s">
        <v>428</v>
      </c>
      <c r="AQ5" s="119" t="s">
        <v>429</v>
      </c>
      <c r="AR5" s="119" t="s">
        <v>430</v>
      </c>
      <c r="AS5" s="119" t="s">
        <v>228</v>
      </c>
      <c r="AT5" s="119" t="s">
        <v>233</v>
      </c>
      <c r="AU5" s="119" t="s">
        <v>239</v>
      </c>
      <c r="AV5" s="88"/>
    </row>
    <row r="6" spans="1:48" ht="42.75" customHeight="1">
      <c r="A6" s="119"/>
      <c r="B6" s="119"/>
      <c r="C6" s="119"/>
      <c r="D6" s="119"/>
      <c r="E6" s="119"/>
      <c r="F6" s="8" t="s">
        <v>417</v>
      </c>
      <c r="G6" s="8" t="s">
        <v>180</v>
      </c>
      <c r="H6" s="8" t="s">
        <v>182</v>
      </c>
      <c r="I6" s="8" t="s">
        <v>185</v>
      </c>
      <c r="J6" s="8" t="s">
        <v>187</v>
      </c>
      <c r="K6" s="8" t="s">
        <v>417</v>
      </c>
      <c r="L6" s="8" t="s">
        <v>190</v>
      </c>
      <c r="M6" s="8" t="s">
        <v>191</v>
      </c>
      <c r="N6" s="8" t="s">
        <v>192</v>
      </c>
      <c r="O6" s="8" t="s">
        <v>431</v>
      </c>
      <c r="P6" s="8" t="s">
        <v>197</v>
      </c>
      <c r="Q6" s="8" t="s">
        <v>199</v>
      </c>
      <c r="R6" s="8" t="s">
        <v>432</v>
      </c>
      <c r="S6" s="8" t="s">
        <v>204</v>
      </c>
      <c r="T6" s="8" t="s">
        <v>206</v>
      </c>
      <c r="U6" s="8" t="s">
        <v>433</v>
      </c>
      <c r="V6" s="8" t="s">
        <v>417</v>
      </c>
      <c r="W6" s="8" t="s">
        <v>103</v>
      </c>
      <c r="X6" s="8" t="s">
        <v>434</v>
      </c>
      <c r="Y6" s="8" t="s">
        <v>435</v>
      </c>
      <c r="Z6" s="8" t="s">
        <v>417</v>
      </c>
      <c r="AA6" s="8" t="s">
        <v>436</v>
      </c>
      <c r="AB6" s="8" t="s">
        <v>437</v>
      </c>
      <c r="AC6" s="8" t="s">
        <v>438</v>
      </c>
      <c r="AD6" s="8" t="s">
        <v>439</v>
      </c>
      <c r="AE6" s="8" t="s">
        <v>440</v>
      </c>
      <c r="AF6" s="119"/>
      <c r="AG6" s="119"/>
      <c r="AH6" s="119"/>
      <c r="AI6" s="119"/>
      <c r="AJ6" s="119"/>
      <c r="AK6" s="119"/>
      <c r="AL6" s="119"/>
      <c r="AM6" s="119"/>
      <c r="AN6" s="119"/>
      <c r="AO6" s="119"/>
      <c r="AP6" s="119"/>
      <c r="AQ6" s="119"/>
      <c r="AR6" s="119"/>
      <c r="AS6" s="119"/>
      <c r="AT6" s="119"/>
      <c r="AU6" s="119"/>
      <c r="AV6" s="88"/>
    </row>
    <row r="7" spans="1:48" ht="26.25" customHeight="1">
      <c r="A7" s="123" t="s">
        <v>7</v>
      </c>
      <c r="B7" s="119"/>
      <c r="C7" s="119"/>
      <c r="D7" s="14">
        <v>4795.0600000000004</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v>4795.0600000000004</v>
      </c>
      <c r="AG7" s="14"/>
      <c r="AH7" s="14">
        <v>766</v>
      </c>
      <c r="AI7" s="14">
        <v>2522.7800000000002</v>
      </c>
      <c r="AJ7" s="14">
        <v>1304.19</v>
      </c>
      <c r="AK7" s="14"/>
      <c r="AL7" s="14"/>
      <c r="AM7" s="14"/>
      <c r="AN7" s="14"/>
      <c r="AO7" s="14"/>
      <c r="AP7" s="14"/>
      <c r="AQ7" s="14"/>
      <c r="AR7" s="14"/>
      <c r="AS7" s="14"/>
      <c r="AT7" s="14"/>
      <c r="AU7" s="14">
        <v>202.09</v>
      </c>
      <c r="AV7" s="88"/>
    </row>
    <row r="8" spans="1:48" ht="24" customHeight="1">
      <c r="A8" s="12"/>
      <c r="B8" s="37" t="s">
        <v>110</v>
      </c>
      <c r="C8" s="37"/>
      <c r="D8" s="38">
        <v>4795.0600000000004</v>
      </c>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v>4795.0600000000004</v>
      </c>
      <c r="AG8" s="38"/>
      <c r="AH8" s="38">
        <v>766</v>
      </c>
      <c r="AI8" s="38">
        <v>2522.7800000000002</v>
      </c>
      <c r="AJ8" s="38">
        <v>1304.19</v>
      </c>
      <c r="AK8" s="38"/>
      <c r="AL8" s="38"/>
      <c r="AM8" s="38"/>
      <c r="AN8" s="38"/>
      <c r="AO8" s="38"/>
      <c r="AP8" s="38"/>
      <c r="AQ8" s="38"/>
      <c r="AR8" s="38"/>
      <c r="AS8" s="38"/>
      <c r="AT8" s="38"/>
      <c r="AU8" s="38">
        <v>202.09</v>
      </c>
      <c r="AV8" s="88"/>
    </row>
    <row r="9" spans="1:48" ht="24" customHeight="1">
      <c r="A9" s="12" t="s">
        <v>113</v>
      </c>
      <c r="B9" s="148" t="s">
        <v>114</v>
      </c>
      <c r="C9" s="12" t="s">
        <v>126</v>
      </c>
      <c r="D9" s="14">
        <v>202.09</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v>202.09</v>
      </c>
      <c r="AG9" s="14"/>
      <c r="AH9" s="14"/>
      <c r="AI9" s="14"/>
      <c r="AJ9" s="14"/>
      <c r="AK9" s="14"/>
      <c r="AL9" s="14"/>
      <c r="AM9" s="14"/>
      <c r="AN9" s="14"/>
      <c r="AO9" s="14"/>
      <c r="AP9" s="14"/>
      <c r="AQ9" s="14"/>
      <c r="AR9" s="14"/>
      <c r="AS9" s="14"/>
      <c r="AT9" s="14"/>
      <c r="AU9" s="14">
        <v>202.09</v>
      </c>
      <c r="AV9" s="88"/>
    </row>
    <row r="10" spans="1:48" ht="24" customHeight="1">
      <c r="A10" s="12" t="s">
        <v>113</v>
      </c>
      <c r="B10" s="148" t="s">
        <v>114</v>
      </c>
      <c r="C10" s="12" t="s">
        <v>128</v>
      </c>
      <c r="D10" s="14">
        <v>181</v>
      </c>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v>181</v>
      </c>
      <c r="AG10" s="14"/>
      <c r="AH10" s="14"/>
      <c r="AI10" s="14">
        <v>181</v>
      </c>
      <c r="AJ10" s="14"/>
      <c r="AK10" s="14"/>
      <c r="AL10" s="14"/>
      <c r="AM10" s="14"/>
      <c r="AN10" s="14"/>
      <c r="AO10" s="14"/>
      <c r="AP10" s="14"/>
      <c r="AQ10" s="14"/>
      <c r="AR10" s="14"/>
      <c r="AS10" s="14"/>
      <c r="AT10" s="14"/>
      <c r="AU10" s="14"/>
      <c r="AV10" s="88"/>
    </row>
    <row r="11" spans="1:48" ht="24" customHeight="1">
      <c r="A11" s="12" t="s">
        <v>113</v>
      </c>
      <c r="B11" s="148" t="s">
        <v>114</v>
      </c>
      <c r="C11" s="12" t="s">
        <v>130</v>
      </c>
      <c r="D11" s="14">
        <v>682.9</v>
      </c>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v>682.9</v>
      </c>
      <c r="AG11" s="14"/>
      <c r="AH11" s="14">
        <v>474</v>
      </c>
      <c r="AI11" s="14">
        <v>208.9</v>
      </c>
      <c r="AJ11" s="14"/>
      <c r="AK11" s="14"/>
      <c r="AL11" s="14"/>
      <c r="AM11" s="14"/>
      <c r="AN11" s="14"/>
      <c r="AO11" s="14"/>
      <c r="AP11" s="14"/>
      <c r="AQ11" s="14"/>
      <c r="AR11" s="14"/>
      <c r="AS11" s="14"/>
      <c r="AT11" s="14"/>
      <c r="AU11" s="14"/>
      <c r="AV11" s="88"/>
    </row>
    <row r="12" spans="1:48" ht="24" customHeight="1">
      <c r="A12" s="12" t="s">
        <v>113</v>
      </c>
      <c r="B12" s="148" t="s">
        <v>114</v>
      </c>
      <c r="C12" s="12" t="s">
        <v>131</v>
      </c>
      <c r="D12" s="14">
        <v>3126.9</v>
      </c>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v>3126.9</v>
      </c>
      <c r="AG12" s="14"/>
      <c r="AH12" s="14"/>
      <c r="AI12" s="14">
        <v>1830.71</v>
      </c>
      <c r="AJ12" s="14">
        <v>1296.19</v>
      </c>
      <c r="AK12" s="14"/>
      <c r="AL12" s="14"/>
      <c r="AM12" s="14"/>
      <c r="AN12" s="14"/>
      <c r="AO12" s="14"/>
      <c r="AP12" s="14"/>
      <c r="AQ12" s="14"/>
      <c r="AR12" s="14"/>
      <c r="AS12" s="14"/>
      <c r="AT12" s="14"/>
      <c r="AU12" s="14"/>
      <c r="AV12" s="88"/>
    </row>
    <row r="13" spans="1:48" ht="24" customHeight="1">
      <c r="A13" s="12" t="s">
        <v>113</v>
      </c>
      <c r="B13" s="148" t="s">
        <v>114</v>
      </c>
      <c r="C13" s="12" t="s">
        <v>133</v>
      </c>
      <c r="D13" s="14">
        <v>74</v>
      </c>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v>74</v>
      </c>
      <c r="AG13" s="14"/>
      <c r="AH13" s="14"/>
      <c r="AI13" s="14">
        <v>74</v>
      </c>
      <c r="AJ13" s="14"/>
      <c r="AK13" s="14"/>
      <c r="AL13" s="14"/>
      <c r="AM13" s="14"/>
      <c r="AN13" s="14"/>
      <c r="AO13" s="14"/>
      <c r="AP13" s="14"/>
      <c r="AQ13" s="14"/>
      <c r="AR13" s="14"/>
      <c r="AS13" s="14"/>
      <c r="AT13" s="14"/>
      <c r="AU13" s="14"/>
      <c r="AV13" s="88"/>
    </row>
    <row r="14" spans="1:48" ht="24" customHeight="1">
      <c r="A14" s="12" t="s">
        <v>113</v>
      </c>
      <c r="B14" s="148" t="s">
        <v>114</v>
      </c>
      <c r="C14" s="12" t="s">
        <v>134</v>
      </c>
      <c r="D14" s="14">
        <v>228.17</v>
      </c>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v>228.17</v>
      </c>
      <c r="AG14" s="14"/>
      <c r="AH14" s="14"/>
      <c r="AI14" s="14">
        <v>228.17</v>
      </c>
      <c r="AJ14" s="14"/>
      <c r="AK14" s="14"/>
      <c r="AL14" s="14"/>
      <c r="AM14" s="14"/>
      <c r="AN14" s="14"/>
      <c r="AO14" s="14"/>
      <c r="AP14" s="14"/>
      <c r="AQ14" s="14"/>
      <c r="AR14" s="14"/>
      <c r="AS14" s="14"/>
      <c r="AT14" s="14"/>
      <c r="AU14" s="14"/>
      <c r="AV14" s="88"/>
    </row>
    <row r="15" spans="1:48" ht="24" customHeight="1">
      <c r="A15" s="12" t="s">
        <v>113</v>
      </c>
      <c r="B15" s="148" t="s">
        <v>114</v>
      </c>
      <c r="C15" s="12" t="s">
        <v>137</v>
      </c>
      <c r="D15" s="14">
        <v>300</v>
      </c>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v>300</v>
      </c>
      <c r="AG15" s="14"/>
      <c r="AH15" s="14">
        <v>292</v>
      </c>
      <c r="AI15" s="14"/>
      <c r="AJ15" s="14">
        <v>8</v>
      </c>
      <c r="AK15" s="14"/>
      <c r="AL15" s="14"/>
      <c r="AM15" s="14"/>
      <c r="AN15" s="14"/>
      <c r="AO15" s="14"/>
      <c r="AP15" s="14"/>
      <c r="AQ15" s="14"/>
      <c r="AR15" s="14"/>
      <c r="AS15" s="14"/>
      <c r="AT15" s="14"/>
      <c r="AU15" s="14"/>
      <c r="AV15" s="88"/>
    </row>
    <row r="16" spans="1:48" ht="7.5" customHeight="1">
      <c r="A16" s="89"/>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7"/>
    </row>
    <row r="17" spans="1:48" ht="7.5" customHeight="1">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row>
  </sheetData>
  <mergeCells count="32">
    <mergeCell ref="E4:AE4"/>
    <mergeCell ref="AF4:AU4"/>
    <mergeCell ref="E5:E6"/>
    <mergeCell ref="F5:J5"/>
    <mergeCell ref="K5:U5"/>
    <mergeCell ref="V5:Y5"/>
    <mergeCell ref="Z5:AE5"/>
    <mergeCell ref="AF5:AF6"/>
    <mergeCell ref="A1:AU1"/>
    <mergeCell ref="A3:A6"/>
    <mergeCell ref="B3:B6"/>
    <mergeCell ref="C3:C6"/>
    <mergeCell ref="D3:D6"/>
    <mergeCell ref="E3:AU3"/>
    <mergeCell ref="AJ5:AJ6"/>
    <mergeCell ref="AG5:AG6"/>
    <mergeCell ref="AH5:AH6"/>
    <mergeCell ref="AS5:AS6"/>
    <mergeCell ref="AT5:AT6"/>
    <mergeCell ref="AK5:AK6"/>
    <mergeCell ref="AL5:AL6"/>
    <mergeCell ref="AM5:AM6"/>
    <mergeCell ref="A2:C2"/>
    <mergeCell ref="AU5:AU6"/>
    <mergeCell ref="A7:C7"/>
    <mergeCell ref="B9:B15"/>
    <mergeCell ref="AN5:AN6"/>
    <mergeCell ref="AO5:AO6"/>
    <mergeCell ref="AP5:AP6"/>
    <mergeCell ref="AQ5:AQ6"/>
    <mergeCell ref="AR5:AR6"/>
    <mergeCell ref="AI5:AI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9 A10 A11 A12 A13 A14 A15" numberStoredAsText="1"/>
  </ignoredErrors>
</worksheet>
</file>

<file path=xl/worksheets/sheet12.xml><?xml version="1.0" encoding="utf-8"?>
<worksheet xmlns="http://schemas.openxmlformats.org/spreadsheetml/2006/main" xmlns:r="http://schemas.openxmlformats.org/officeDocument/2006/relationships">
  <dimension ref="A1:K28"/>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441</v>
      </c>
      <c r="B1" s="182"/>
      <c r="C1" s="182"/>
      <c r="D1" s="182"/>
      <c r="E1" s="182"/>
      <c r="F1" s="182"/>
      <c r="G1" s="182"/>
      <c r="H1" s="182"/>
      <c r="I1" s="182"/>
      <c r="J1" s="183"/>
      <c r="K1" s="90"/>
    </row>
    <row r="2" spans="1:11" ht="15.75" customHeight="1">
      <c r="A2" s="179" t="s">
        <v>584</v>
      </c>
      <c r="B2" s="179"/>
      <c r="C2" s="179"/>
      <c r="D2" s="179"/>
      <c r="E2" s="91"/>
      <c r="F2" s="91"/>
      <c r="G2" s="91"/>
      <c r="H2" s="91"/>
      <c r="I2" s="92"/>
      <c r="J2" s="92" t="s">
        <v>1</v>
      </c>
      <c r="K2" s="90"/>
    </row>
    <row r="3" spans="1:11" ht="16.5" customHeight="1">
      <c r="A3" s="180" t="s">
        <v>93</v>
      </c>
      <c r="B3" s="180"/>
      <c r="C3" s="180"/>
      <c r="D3" s="180" t="s">
        <v>95</v>
      </c>
      <c r="E3" s="180" t="s">
        <v>393</v>
      </c>
      <c r="F3" s="180" t="s">
        <v>173</v>
      </c>
      <c r="G3" s="180" t="s">
        <v>394</v>
      </c>
      <c r="H3" s="180" t="s">
        <v>395</v>
      </c>
      <c r="I3" s="180" t="s">
        <v>396</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4795.0600000000004</v>
      </c>
      <c r="K5" s="94"/>
    </row>
    <row r="6" spans="1:11" ht="18" customHeight="1">
      <c r="A6" s="96" t="s">
        <v>124</v>
      </c>
      <c r="B6" s="96" t="s">
        <v>117</v>
      </c>
      <c r="C6" s="96" t="s">
        <v>125</v>
      </c>
      <c r="D6" s="96" t="s">
        <v>114</v>
      </c>
      <c r="E6" s="96" t="s">
        <v>113</v>
      </c>
      <c r="F6" s="96" t="s">
        <v>114</v>
      </c>
      <c r="G6" s="96" t="s">
        <v>442</v>
      </c>
      <c r="H6" s="96" t="s">
        <v>443</v>
      </c>
      <c r="I6" s="96" t="s">
        <v>444</v>
      </c>
      <c r="J6" s="97" t="s">
        <v>445</v>
      </c>
      <c r="K6" s="94"/>
    </row>
    <row r="7" spans="1:11" ht="18" customHeight="1">
      <c r="A7" s="96" t="s">
        <v>124</v>
      </c>
      <c r="B7" s="96" t="s">
        <v>127</v>
      </c>
      <c r="C7" s="96" t="s">
        <v>129</v>
      </c>
      <c r="D7" s="96" t="s">
        <v>114</v>
      </c>
      <c r="E7" s="96" t="s">
        <v>113</v>
      </c>
      <c r="F7" s="96" t="s">
        <v>114</v>
      </c>
      <c r="G7" s="96" t="s">
        <v>446</v>
      </c>
      <c r="H7" s="96" t="s">
        <v>447</v>
      </c>
      <c r="I7" s="96" t="s">
        <v>448</v>
      </c>
      <c r="J7" s="97" t="s">
        <v>449</v>
      </c>
      <c r="K7" s="94"/>
    </row>
    <row r="8" spans="1:11" ht="18" customHeight="1">
      <c r="A8" s="96" t="s">
        <v>124</v>
      </c>
      <c r="B8" s="96" t="s">
        <v>127</v>
      </c>
      <c r="C8" s="96" t="s">
        <v>116</v>
      </c>
      <c r="D8" s="96" t="s">
        <v>114</v>
      </c>
      <c r="E8" s="96" t="s">
        <v>113</v>
      </c>
      <c r="F8" s="96" t="s">
        <v>114</v>
      </c>
      <c r="G8" s="96" t="s">
        <v>450</v>
      </c>
      <c r="H8" s="96" t="s">
        <v>451</v>
      </c>
      <c r="I8" s="96" t="s">
        <v>452</v>
      </c>
      <c r="J8" s="97" t="s">
        <v>453</v>
      </c>
      <c r="K8" s="94"/>
    </row>
    <row r="9" spans="1:11" ht="18" customHeight="1">
      <c r="A9" s="96" t="s">
        <v>124</v>
      </c>
      <c r="B9" s="96" t="s">
        <v>127</v>
      </c>
      <c r="C9" s="96" t="s">
        <v>129</v>
      </c>
      <c r="D9" s="96" t="s">
        <v>114</v>
      </c>
      <c r="E9" s="96" t="s">
        <v>113</v>
      </c>
      <c r="F9" s="96" t="s">
        <v>114</v>
      </c>
      <c r="G9" s="96" t="s">
        <v>454</v>
      </c>
      <c r="H9" s="96" t="s">
        <v>455</v>
      </c>
      <c r="I9" s="96" t="s">
        <v>456</v>
      </c>
      <c r="J9" s="97" t="s">
        <v>457</v>
      </c>
      <c r="K9" s="94"/>
    </row>
    <row r="10" spans="1:11" ht="18" customHeight="1">
      <c r="A10" s="96" t="s">
        <v>124</v>
      </c>
      <c r="B10" s="96" t="s">
        <v>132</v>
      </c>
      <c r="C10" s="96" t="s">
        <v>122</v>
      </c>
      <c r="D10" s="96" t="s">
        <v>114</v>
      </c>
      <c r="E10" s="96" t="s">
        <v>113</v>
      </c>
      <c r="F10" s="96" t="s">
        <v>114</v>
      </c>
      <c r="G10" s="96" t="s">
        <v>458</v>
      </c>
      <c r="H10" s="96" t="s">
        <v>459</v>
      </c>
      <c r="I10" s="96" t="s">
        <v>460</v>
      </c>
      <c r="J10" s="97" t="s">
        <v>461</v>
      </c>
      <c r="K10" s="94"/>
    </row>
    <row r="11" spans="1:11" ht="18" customHeight="1">
      <c r="A11" s="96" t="s">
        <v>124</v>
      </c>
      <c r="B11" s="96" t="s">
        <v>127</v>
      </c>
      <c r="C11" s="96" t="s">
        <v>129</v>
      </c>
      <c r="D11" s="96" t="s">
        <v>114</v>
      </c>
      <c r="E11" s="96" t="s">
        <v>113</v>
      </c>
      <c r="F11" s="96" t="s">
        <v>114</v>
      </c>
      <c r="G11" s="96" t="s">
        <v>462</v>
      </c>
      <c r="H11" s="96" t="s">
        <v>463</v>
      </c>
      <c r="I11" s="96" t="s">
        <v>464</v>
      </c>
      <c r="J11" s="97" t="s">
        <v>465</v>
      </c>
      <c r="K11" s="94"/>
    </row>
    <row r="12" spans="1:11" ht="18" customHeight="1">
      <c r="A12" s="96" t="s">
        <v>124</v>
      </c>
      <c r="B12" s="96" t="s">
        <v>120</v>
      </c>
      <c r="C12" s="96"/>
      <c r="D12" s="96" t="s">
        <v>114</v>
      </c>
      <c r="E12" s="96" t="s">
        <v>113</v>
      </c>
      <c r="F12" s="96" t="s">
        <v>114</v>
      </c>
      <c r="G12" s="96" t="s">
        <v>466</v>
      </c>
      <c r="H12" s="96" t="s">
        <v>467</v>
      </c>
      <c r="I12" s="96" t="s">
        <v>468</v>
      </c>
      <c r="J12" s="97" t="s">
        <v>469</v>
      </c>
      <c r="K12" s="94"/>
    </row>
    <row r="13" spans="1:11" ht="18" customHeight="1">
      <c r="A13" s="96" t="s">
        <v>124</v>
      </c>
      <c r="B13" s="96" t="s">
        <v>127</v>
      </c>
      <c r="C13" s="96" t="s">
        <v>129</v>
      </c>
      <c r="D13" s="96" t="s">
        <v>114</v>
      </c>
      <c r="E13" s="96" t="s">
        <v>113</v>
      </c>
      <c r="F13" s="96" t="s">
        <v>114</v>
      </c>
      <c r="G13" s="96" t="s">
        <v>470</v>
      </c>
      <c r="H13" s="96" t="s">
        <v>471</v>
      </c>
      <c r="I13" s="96" t="s">
        <v>472</v>
      </c>
      <c r="J13" s="97" t="s">
        <v>138</v>
      </c>
      <c r="K13" s="94"/>
    </row>
    <row r="14" spans="1:11" ht="18" customHeight="1">
      <c r="A14" s="96" t="s">
        <v>124</v>
      </c>
      <c r="B14" s="96" t="s">
        <v>132</v>
      </c>
      <c r="C14" s="96" t="s">
        <v>122</v>
      </c>
      <c r="D14" s="96" t="s">
        <v>114</v>
      </c>
      <c r="E14" s="96" t="s">
        <v>113</v>
      </c>
      <c r="F14" s="96" t="s">
        <v>114</v>
      </c>
      <c r="G14" s="96" t="s">
        <v>473</v>
      </c>
      <c r="H14" s="96" t="s">
        <v>474</v>
      </c>
      <c r="I14" s="96" t="s">
        <v>475</v>
      </c>
      <c r="J14" s="97" t="s">
        <v>461</v>
      </c>
      <c r="K14" s="94"/>
    </row>
    <row r="15" spans="1:11" ht="18" customHeight="1">
      <c r="A15" s="96" t="s">
        <v>124</v>
      </c>
      <c r="B15" s="96" t="s">
        <v>127</v>
      </c>
      <c r="C15" s="96" t="s">
        <v>129</v>
      </c>
      <c r="D15" s="96" t="s">
        <v>114</v>
      </c>
      <c r="E15" s="96" t="s">
        <v>113</v>
      </c>
      <c r="F15" s="96" t="s">
        <v>114</v>
      </c>
      <c r="G15" s="96" t="s">
        <v>476</v>
      </c>
      <c r="H15" s="96" t="s">
        <v>477</v>
      </c>
      <c r="I15" s="96" t="s">
        <v>478</v>
      </c>
      <c r="J15" s="97" t="s">
        <v>479</v>
      </c>
      <c r="K15" s="94"/>
    </row>
    <row r="16" spans="1:11" ht="18" customHeight="1">
      <c r="A16" s="96" t="s">
        <v>124</v>
      </c>
      <c r="B16" s="96" t="s">
        <v>127</v>
      </c>
      <c r="C16" s="96" t="s">
        <v>129</v>
      </c>
      <c r="D16" s="96" t="s">
        <v>114</v>
      </c>
      <c r="E16" s="96" t="s">
        <v>113</v>
      </c>
      <c r="F16" s="96" t="s">
        <v>114</v>
      </c>
      <c r="G16" s="96" t="s">
        <v>480</v>
      </c>
      <c r="H16" s="96" t="s">
        <v>481</v>
      </c>
      <c r="I16" s="96" t="s">
        <v>482</v>
      </c>
      <c r="J16" s="97" t="s">
        <v>483</v>
      </c>
      <c r="K16" s="94"/>
    </row>
    <row r="17" spans="1:11" ht="18" customHeight="1">
      <c r="A17" s="96" t="s">
        <v>124</v>
      </c>
      <c r="B17" s="96" t="s">
        <v>127</v>
      </c>
      <c r="C17" s="96" t="s">
        <v>129</v>
      </c>
      <c r="D17" s="96" t="s">
        <v>114</v>
      </c>
      <c r="E17" s="96" t="s">
        <v>113</v>
      </c>
      <c r="F17" s="96" t="s">
        <v>114</v>
      </c>
      <c r="G17" s="96" t="s">
        <v>484</v>
      </c>
      <c r="H17" s="96" t="s">
        <v>485</v>
      </c>
      <c r="I17" s="96" t="s">
        <v>486</v>
      </c>
      <c r="J17" s="97" t="s">
        <v>479</v>
      </c>
      <c r="K17" s="94"/>
    </row>
    <row r="18" spans="1:11" ht="18" customHeight="1">
      <c r="A18" s="96" t="s">
        <v>124</v>
      </c>
      <c r="B18" s="96" t="s">
        <v>127</v>
      </c>
      <c r="C18" s="96" t="s">
        <v>122</v>
      </c>
      <c r="D18" s="96" t="s">
        <v>114</v>
      </c>
      <c r="E18" s="96" t="s">
        <v>113</v>
      </c>
      <c r="F18" s="96" t="s">
        <v>114</v>
      </c>
      <c r="G18" s="96" t="s">
        <v>487</v>
      </c>
      <c r="H18" s="96" t="s">
        <v>488</v>
      </c>
      <c r="I18" s="96" t="s">
        <v>489</v>
      </c>
      <c r="J18" s="97" t="s">
        <v>490</v>
      </c>
      <c r="K18" s="94"/>
    </row>
    <row r="19" spans="1:11" ht="18" customHeight="1">
      <c r="A19" s="96" t="s">
        <v>124</v>
      </c>
      <c r="B19" s="96" t="s">
        <v>127</v>
      </c>
      <c r="C19" s="96" t="s">
        <v>129</v>
      </c>
      <c r="D19" s="96" t="s">
        <v>114</v>
      </c>
      <c r="E19" s="96" t="s">
        <v>113</v>
      </c>
      <c r="F19" s="96" t="s">
        <v>114</v>
      </c>
      <c r="G19" s="96" t="s">
        <v>491</v>
      </c>
      <c r="H19" s="96" t="s">
        <v>492</v>
      </c>
      <c r="I19" s="96" t="s">
        <v>493</v>
      </c>
      <c r="J19" s="97" t="s">
        <v>494</v>
      </c>
      <c r="K19" s="94"/>
    </row>
    <row r="20" spans="1:11" ht="18" customHeight="1">
      <c r="A20" s="96" t="s">
        <v>124</v>
      </c>
      <c r="B20" s="96" t="s">
        <v>127</v>
      </c>
      <c r="C20" s="96" t="s">
        <v>129</v>
      </c>
      <c r="D20" s="96" t="s">
        <v>114</v>
      </c>
      <c r="E20" s="96" t="s">
        <v>113</v>
      </c>
      <c r="F20" s="96" t="s">
        <v>114</v>
      </c>
      <c r="G20" s="96" t="s">
        <v>495</v>
      </c>
      <c r="H20" s="96" t="s">
        <v>496</v>
      </c>
      <c r="I20" s="96" t="s">
        <v>497</v>
      </c>
      <c r="J20" s="97" t="s">
        <v>498</v>
      </c>
      <c r="K20" s="94"/>
    </row>
    <row r="21" spans="1:11" ht="18" customHeight="1">
      <c r="A21" s="96" t="s">
        <v>124</v>
      </c>
      <c r="B21" s="96" t="s">
        <v>127</v>
      </c>
      <c r="C21" s="96" t="s">
        <v>129</v>
      </c>
      <c r="D21" s="96" t="s">
        <v>114</v>
      </c>
      <c r="E21" s="96" t="s">
        <v>113</v>
      </c>
      <c r="F21" s="96" t="s">
        <v>114</v>
      </c>
      <c r="G21" s="96" t="s">
        <v>499</v>
      </c>
      <c r="H21" s="96" t="s">
        <v>500</v>
      </c>
      <c r="I21" s="96" t="s">
        <v>501</v>
      </c>
      <c r="J21" s="97" t="s">
        <v>502</v>
      </c>
      <c r="K21" s="94"/>
    </row>
    <row r="22" spans="1:11" ht="18" customHeight="1">
      <c r="A22" s="96" t="s">
        <v>124</v>
      </c>
      <c r="B22" s="96" t="s">
        <v>127</v>
      </c>
      <c r="C22" s="96" t="s">
        <v>129</v>
      </c>
      <c r="D22" s="96" t="s">
        <v>114</v>
      </c>
      <c r="E22" s="96" t="s">
        <v>113</v>
      </c>
      <c r="F22" s="96" t="s">
        <v>114</v>
      </c>
      <c r="G22" s="96" t="s">
        <v>503</v>
      </c>
      <c r="H22" s="96" t="s">
        <v>481</v>
      </c>
      <c r="I22" s="96" t="s">
        <v>504</v>
      </c>
      <c r="J22" s="97" t="s">
        <v>505</v>
      </c>
      <c r="K22" s="94"/>
    </row>
    <row r="23" spans="1:11" ht="18" customHeight="1">
      <c r="A23" s="96" t="s">
        <v>124</v>
      </c>
      <c r="B23" s="96" t="s">
        <v>127</v>
      </c>
      <c r="C23" s="96" t="s">
        <v>129</v>
      </c>
      <c r="D23" s="96" t="s">
        <v>114</v>
      </c>
      <c r="E23" s="96" t="s">
        <v>113</v>
      </c>
      <c r="F23" s="96" t="s">
        <v>114</v>
      </c>
      <c r="G23" s="96" t="s">
        <v>506</v>
      </c>
      <c r="H23" s="96" t="s">
        <v>481</v>
      </c>
      <c r="I23" s="96" t="s">
        <v>504</v>
      </c>
      <c r="J23" s="97" t="s">
        <v>507</v>
      </c>
      <c r="K23" s="94"/>
    </row>
    <row r="24" spans="1:11" ht="18" customHeight="1">
      <c r="A24" s="96" t="s">
        <v>124</v>
      </c>
      <c r="B24" s="96" t="s">
        <v>127</v>
      </c>
      <c r="C24" s="96" t="s">
        <v>129</v>
      </c>
      <c r="D24" s="96" t="s">
        <v>114</v>
      </c>
      <c r="E24" s="96" t="s">
        <v>113</v>
      </c>
      <c r="F24" s="96" t="s">
        <v>114</v>
      </c>
      <c r="G24" s="96" t="s">
        <v>508</v>
      </c>
      <c r="H24" s="96" t="s">
        <v>481</v>
      </c>
      <c r="I24" s="96" t="s">
        <v>504</v>
      </c>
      <c r="J24" s="97" t="s">
        <v>509</v>
      </c>
      <c r="K24" s="94"/>
    </row>
    <row r="25" spans="1:11" ht="18" customHeight="1">
      <c r="A25" s="96" t="s">
        <v>124</v>
      </c>
      <c r="B25" s="96" t="s">
        <v>127</v>
      </c>
      <c r="C25" s="96" t="s">
        <v>129</v>
      </c>
      <c r="D25" s="96" t="s">
        <v>114</v>
      </c>
      <c r="E25" s="96" t="s">
        <v>113</v>
      </c>
      <c r="F25" s="96" t="s">
        <v>114</v>
      </c>
      <c r="G25" s="96" t="s">
        <v>510</v>
      </c>
      <c r="H25" s="96" t="s">
        <v>511</v>
      </c>
      <c r="I25" s="96" t="s">
        <v>512</v>
      </c>
      <c r="J25" s="97" t="s">
        <v>457</v>
      </c>
      <c r="K25" s="94"/>
    </row>
    <row r="26" spans="1:11" ht="18" customHeight="1">
      <c r="A26" s="96" t="s">
        <v>124</v>
      </c>
      <c r="B26" s="96" t="s">
        <v>127</v>
      </c>
      <c r="C26" s="96" t="s">
        <v>116</v>
      </c>
      <c r="D26" s="96" t="s">
        <v>114</v>
      </c>
      <c r="E26" s="96" t="s">
        <v>113</v>
      </c>
      <c r="F26" s="96" t="s">
        <v>114</v>
      </c>
      <c r="G26" s="96" t="s">
        <v>513</v>
      </c>
      <c r="H26" s="96" t="s">
        <v>514</v>
      </c>
      <c r="I26" s="96" t="s">
        <v>515</v>
      </c>
      <c r="J26" s="97" t="s">
        <v>516</v>
      </c>
      <c r="K26" s="94"/>
    </row>
    <row r="27" spans="1:11" ht="18" customHeight="1">
      <c r="A27" s="96" t="s">
        <v>135</v>
      </c>
      <c r="B27" s="96" t="s">
        <v>117</v>
      </c>
      <c r="C27" s="96" t="s">
        <v>112</v>
      </c>
      <c r="D27" s="96" t="s">
        <v>114</v>
      </c>
      <c r="E27" s="96" t="s">
        <v>113</v>
      </c>
      <c r="F27" s="96" t="s">
        <v>114</v>
      </c>
      <c r="G27" s="96" t="s">
        <v>517</v>
      </c>
      <c r="H27" s="96" t="s">
        <v>518</v>
      </c>
      <c r="I27" s="96" t="s">
        <v>519</v>
      </c>
      <c r="J27" s="97" t="s">
        <v>520</v>
      </c>
      <c r="K27" s="94"/>
    </row>
    <row r="28" spans="1:11" ht="7.5" customHeight="1">
      <c r="A28" s="98"/>
      <c r="B28" s="98"/>
      <c r="C28" s="98"/>
      <c r="D28" s="98"/>
      <c r="E28" s="98"/>
      <c r="F28" s="98"/>
      <c r="G28" s="98"/>
      <c r="H28" s="98"/>
      <c r="I28" s="98"/>
      <c r="J28" s="98"/>
      <c r="K28"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ignoredErrors>
    <ignoredError sqref="A6 B6 C6 E6 J6 A7 B7 C7 E7 J7 A8 B8 C8 E8 J8 A9 B9 C9 E9 J9 A10 B10 C10 E10 J10 A11 B11 C11 E11 J11 A12 B12 E12 J12 A13 B13 C13 E13 J13 A14 B14 C14 E14 J14 A15 B15 C15 E15 J15 A16 B16 C16 E16 J16 A17 B17 C17 E17 J17 A18 B18 C18 E18 J18 A19 B19 C19 E19 J19 A20 B20 C20 E20 J20 A21 B21 C21 E21 J21 A22 B22 C22 E22 J22 A23 B23 C23 E23 J23 A24 B24 C24 E24 J24 A25 B25 C25 E25 J25 A26 B26 C26 E26 J26 A27 B27 C27 E27 J27" numberStoredAsText="1"/>
  </ignoredErrors>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521</v>
      </c>
      <c r="B1" s="184"/>
      <c r="C1" s="184"/>
      <c r="D1" s="185"/>
      <c r="E1" s="100"/>
    </row>
    <row r="2" spans="1:5" ht="33" customHeight="1">
      <c r="A2" s="186" t="s">
        <v>584</v>
      </c>
      <c r="B2" s="187"/>
      <c r="C2" s="188"/>
      <c r="D2" s="101" t="s">
        <v>1</v>
      </c>
      <c r="E2" s="100"/>
    </row>
    <row r="3" spans="1:5" ht="13.5" customHeight="1">
      <c r="A3" s="189" t="s">
        <v>93</v>
      </c>
      <c r="B3" s="190"/>
      <c r="C3" s="191" t="s">
        <v>96</v>
      </c>
      <c r="D3" s="191" t="s">
        <v>522</v>
      </c>
      <c r="E3" s="99"/>
    </row>
    <row r="4" spans="1:5" ht="18.75" customHeight="1">
      <c r="A4" s="102" t="s">
        <v>100</v>
      </c>
      <c r="B4" s="102" t="s">
        <v>101</v>
      </c>
      <c r="C4" s="190"/>
      <c r="D4" s="190"/>
      <c r="E4" s="99"/>
    </row>
    <row r="5" spans="1:5" ht="15.75" customHeight="1">
      <c r="A5" s="104">
        <v>302</v>
      </c>
      <c r="B5" s="103" t="s">
        <v>117</v>
      </c>
      <c r="C5" s="105" t="s">
        <v>280</v>
      </c>
      <c r="D5" s="106">
        <v>49.01</v>
      </c>
      <c r="E5" s="99"/>
    </row>
    <row r="6" spans="1:5" ht="15.75" customHeight="1">
      <c r="A6" s="104">
        <v>302</v>
      </c>
      <c r="B6" s="103" t="s">
        <v>122</v>
      </c>
      <c r="C6" s="105" t="s">
        <v>283</v>
      </c>
      <c r="D6" s="106"/>
      <c r="E6" s="99"/>
    </row>
    <row r="7" spans="1:5" ht="15.75" customHeight="1">
      <c r="A7" s="104">
        <v>302</v>
      </c>
      <c r="B7" s="103" t="s">
        <v>112</v>
      </c>
      <c r="C7" s="105" t="s">
        <v>290</v>
      </c>
      <c r="D7" s="106">
        <v>0.6</v>
      </c>
      <c r="E7" s="99"/>
    </row>
    <row r="8" spans="1:5" ht="19.5" customHeight="1">
      <c r="A8" s="104">
        <v>302</v>
      </c>
      <c r="B8" s="103" t="s">
        <v>129</v>
      </c>
      <c r="C8" s="105" t="s">
        <v>292</v>
      </c>
      <c r="D8" s="106">
        <v>7</v>
      </c>
      <c r="E8" s="99"/>
    </row>
    <row r="9" spans="1:5" ht="15.75" customHeight="1">
      <c r="A9" s="104">
        <v>302</v>
      </c>
      <c r="B9" s="103" t="s">
        <v>201</v>
      </c>
      <c r="C9" s="105" t="s">
        <v>294</v>
      </c>
      <c r="D9" s="106">
        <v>2.61</v>
      </c>
      <c r="E9" s="99"/>
    </row>
    <row r="10" spans="1:5" ht="15.75" customHeight="1">
      <c r="A10" s="104">
        <v>302</v>
      </c>
      <c r="B10" s="103" t="s">
        <v>127</v>
      </c>
      <c r="C10" s="105" t="s">
        <v>296</v>
      </c>
      <c r="D10" s="106"/>
      <c r="E10" s="99"/>
    </row>
    <row r="11" spans="1:5" ht="15.75" customHeight="1">
      <c r="A11" s="104">
        <v>302</v>
      </c>
      <c r="B11" s="103" t="s">
        <v>125</v>
      </c>
      <c r="C11" s="105" t="s">
        <v>298</v>
      </c>
      <c r="D11" s="106"/>
      <c r="E11" s="99"/>
    </row>
    <row r="12" spans="1:5" ht="15.75" customHeight="1">
      <c r="A12" s="104">
        <v>302</v>
      </c>
      <c r="B12" s="104">
        <v>11</v>
      </c>
      <c r="C12" s="105" t="s">
        <v>300</v>
      </c>
      <c r="D12" s="106">
        <v>13.17</v>
      </c>
      <c r="E12" s="99"/>
    </row>
    <row r="13" spans="1:5" ht="15.75" customHeight="1">
      <c r="A13" s="104">
        <v>302</v>
      </c>
      <c r="B13" s="104">
        <v>13</v>
      </c>
      <c r="C13" s="105" t="s">
        <v>206</v>
      </c>
      <c r="D13" s="106"/>
      <c r="E13" s="99"/>
    </row>
    <row r="14" spans="1:5" ht="15.75" customHeight="1">
      <c r="A14" s="104">
        <v>302</v>
      </c>
      <c r="B14" s="104">
        <v>15</v>
      </c>
      <c r="C14" s="105" t="s">
        <v>191</v>
      </c>
      <c r="D14" s="106"/>
      <c r="E14" s="99"/>
    </row>
    <row r="15" spans="1:5" ht="15.75" customHeight="1">
      <c r="A15" s="104">
        <v>302</v>
      </c>
      <c r="B15" s="104">
        <v>18</v>
      </c>
      <c r="C15" s="105" t="s">
        <v>195</v>
      </c>
      <c r="D15" s="106"/>
      <c r="E15" s="99"/>
    </row>
    <row r="16" spans="1:5" ht="15.75" customHeight="1">
      <c r="A16" s="104">
        <v>302</v>
      </c>
      <c r="B16" s="104">
        <v>24</v>
      </c>
      <c r="C16" s="105" t="s">
        <v>311</v>
      </c>
      <c r="D16" s="106"/>
      <c r="E16" s="99"/>
    </row>
    <row r="17" spans="1:5" ht="15.75" customHeight="1">
      <c r="A17" s="104">
        <v>310</v>
      </c>
      <c r="B17" s="103" t="s">
        <v>122</v>
      </c>
      <c r="C17" s="105" t="s">
        <v>523</v>
      </c>
      <c r="D17" s="106"/>
      <c r="E17" s="99"/>
    </row>
    <row r="18" spans="1:5" ht="15.75" customHeight="1">
      <c r="A18" s="104">
        <v>302</v>
      </c>
      <c r="B18" s="104">
        <v>29</v>
      </c>
      <c r="C18" s="105" t="s">
        <v>320</v>
      </c>
      <c r="D18" s="106">
        <v>13.2</v>
      </c>
      <c r="E18" s="99"/>
    </row>
    <row r="19" spans="1:5" ht="15.75" customHeight="1">
      <c r="A19" s="104">
        <v>302</v>
      </c>
      <c r="B19" s="104">
        <v>31</v>
      </c>
      <c r="C19" s="105" t="s">
        <v>204</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524</v>
      </c>
      <c r="D22" s="106">
        <v>85.59</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525</v>
      </c>
      <c r="B1" s="173"/>
      <c r="C1" s="173"/>
      <c r="D1" s="173"/>
      <c r="E1" s="173"/>
      <c r="F1" s="173"/>
      <c r="G1" s="173"/>
      <c r="H1" s="174"/>
      <c r="I1" s="109"/>
    </row>
    <row r="2" spans="1:9" ht="18" customHeight="1">
      <c r="A2" s="194" t="s">
        <v>584</v>
      </c>
      <c r="B2" s="194"/>
      <c r="C2" s="81"/>
      <c r="D2" s="81"/>
      <c r="E2" s="81"/>
      <c r="F2" s="81"/>
      <c r="G2" s="81"/>
      <c r="H2" s="81" t="s">
        <v>1</v>
      </c>
      <c r="I2" s="109"/>
    </row>
    <row r="3" spans="1:9" ht="23.25" customHeight="1">
      <c r="A3" s="193" t="s">
        <v>393</v>
      </c>
      <c r="B3" s="193" t="s">
        <v>173</v>
      </c>
      <c r="C3" s="193" t="s">
        <v>526</v>
      </c>
      <c r="D3" s="193" t="s">
        <v>527</v>
      </c>
      <c r="E3" s="192"/>
      <c r="F3" s="193" t="s">
        <v>528</v>
      </c>
      <c r="G3" s="193" t="s">
        <v>5</v>
      </c>
      <c r="H3" s="193" t="s">
        <v>529</v>
      </c>
      <c r="I3" s="80"/>
    </row>
    <row r="4" spans="1:9" ht="30" customHeight="1">
      <c r="A4" s="192"/>
      <c r="B4" s="192"/>
      <c r="C4" s="192"/>
      <c r="D4" s="110" t="s">
        <v>530</v>
      </c>
      <c r="E4" s="110" t="s">
        <v>531</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532</v>
      </c>
      <c r="B1" s="198"/>
      <c r="C1" s="19"/>
    </row>
    <row r="2" spans="1:3" ht="14.25" customHeight="1">
      <c r="A2" s="3" t="s">
        <v>585</v>
      </c>
      <c r="B2" s="114" t="s">
        <v>1</v>
      </c>
      <c r="C2" s="19"/>
    </row>
    <row r="3" spans="1:3" ht="14.25" customHeight="1">
      <c r="A3" s="27" t="s">
        <v>4</v>
      </c>
      <c r="B3" s="27" t="s">
        <v>533</v>
      </c>
      <c r="C3" s="23"/>
    </row>
    <row r="4" spans="1:3" ht="14.25" customHeight="1">
      <c r="A4" s="115" t="s">
        <v>534</v>
      </c>
      <c r="B4" s="116">
        <f>SUM(B5)</f>
        <v>0</v>
      </c>
      <c r="C4" s="23"/>
    </row>
    <row r="5" spans="1:3" ht="14.25" customHeight="1">
      <c r="A5" s="115" t="s">
        <v>535</v>
      </c>
      <c r="B5" s="117">
        <f>SUM(B6:B10)</f>
        <v>0</v>
      </c>
      <c r="C5" s="23"/>
    </row>
    <row r="6" spans="1:3" ht="14.25" customHeight="1">
      <c r="A6" s="115" t="s">
        <v>536</v>
      </c>
      <c r="B6" s="115"/>
      <c r="C6" s="23"/>
    </row>
    <row r="7" spans="1:3" ht="14.25" customHeight="1">
      <c r="A7" s="115" t="s">
        <v>537</v>
      </c>
      <c r="B7" s="115"/>
      <c r="C7" s="23"/>
    </row>
    <row r="8" spans="1:3" ht="14.25" customHeight="1">
      <c r="A8" s="115" t="s">
        <v>538</v>
      </c>
      <c r="B8" s="115"/>
      <c r="C8" s="23"/>
    </row>
    <row r="9" spans="1:3" ht="14.25" customHeight="1">
      <c r="A9" s="115" t="s">
        <v>539</v>
      </c>
      <c r="B9" s="115"/>
      <c r="C9" s="23"/>
    </row>
    <row r="10" spans="1:3" ht="14.25" customHeight="1">
      <c r="A10" s="115" t="s">
        <v>540</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541</v>
      </c>
      <c r="B14" s="117">
        <f>B4</f>
        <v>0</v>
      </c>
      <c r="C14" s="23"/>
    </row>
    <row r="15" spans="1:3" ht="14.25" customHeight="1">
      <c r="A15" s="115" t="s">
        <v>542</v>
      </c>
      <c r="B15" s="116">
        <f>B16</f>
        <v>0</v>
      </c>
      <c r="C15" s="23"/>
    </row>
    <row r="16" spans="1:3" ht="14.25" customHeight="1">
      <c r="A16" s="115" t="s">
        <v>543</v>
      </c>
      <c r="B16" s="117">
        <f>B17</f>
        <v>0</v>
      </c>
      <c r="C16" s="23"/>
    </row>
    <row r="17" spans="1:3" ht="14.25" customHeight="1">
      <c r="A17" s="115" t="s">
        <v>544</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545</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546</v>
      </c>
      <c r="B1" s="198"/>
      <c r="C1" s="19"/>
    </row>
    <row r="2" spans="1:3" ht="20.25" customHeight="1">
      <c r="A2" s="3" t="s">
        <v>585</v>
      </c>
      <c r="B2" s="114" t="s">
        <v>1</v>
      </c>
      <c r="C2" s="19"/>
    </row>
    <row r="3" spans="1:3" ht="27.75" customHeight="1">
      <c r="A3" s="27" t="s">
        <v>4</v>
      </c>
      <c r="B3" s="27" t="s">
        <v>533</v>
      </c>
      <c r="C3" s="23"/>
    </row>
    <row r="4" spans="1:3" ht="18.75" customHeight="1">
      <c r="A4" s="115" t="s">
        <v>547</v>
      </c>
      <c r="B4" s="116">
        <f>SUM(B5)</f>
        <v>0</v>
      </c>
      <c r="C4" s="23"/>
    </row>
    <row r="5" spans="1:3" ht="18.75" customHeight="1">
      <c r="A5" s="115" t="s">
        <v>211</v>
      </c>
      <c r="B5" s="117">
        <f>SUM(B6)</f>
        <v>0</v>
      </c>
      <c r="C5" s="23"/>
    </row>
    <row r="6" spans="1:3" ht="18.75" customHeight="1">
      <c r="A6" s="115" t="s">
        <v>548</v>
      </c>
      <c r="B6" s="115"/>
      <c r="C6" s="23"/>
    </row>
    <row r="7" spans="1:3" ht="18.75" customHeight="1">
      <c r="A7" s="115" t="s">
        <v>549</v>
      </c>
      <c r="B7" s="116">
        <f>SUM(B8,B18,B27,B29,B33)</f>
        <v>0</v>
      </c>
      <c r="C7" s="23"/>
    </row>
    <row r="8" spans="1:3" ht="18.75" customHeight="1">
      <c r="A8" s="115" t="s">
        <v>550</v>
      </c>
      <c r="B8" s="117">
        <f>SUM(B9:B17)</f>
        <v>0</v>
      </c>
      <c r="C8" s="23"/>
    </row>
    <row r="9" spans="1:3" ht="18.75" customHeight="1">
      <c r="A9" s="115" t="s">
        <v>551</v>
      </c>
      <c r="B9" s="115"/>
      <c r="C9" s="23"/>
    </row>
    <row r="10" spans="1:3" ht="18.75" customHeight="1">
      <c r="A10" s="115" t="s">
        <v>552</v>
      </c>
      <c r="B10" s="115"/>
      <c r="C10" s="23"/>
    </row>
    <row r="11" spans="1:3" ht="18.75" customHeight="1">
      <c r="A11" s="115" t="s">
        <v>553</v>
      </c>
      <c r="B11" s="115"/>
      <c r="C11" s="23"/>
    </row>
    <row r="12" spans="1:3" ht="18.75" customHeight="1">
      <c r="A12" s="115" t="s">
        <v>554</v>
      </c>
      <c r="B12" s="115"/>
      <c r="C12" s="23"/>
    </row>
    <row r="13" spans="1:3" ht="18.75" customHeight="1">
      <c r="A13" s="115" t="s">
        <v>555</v>
      </c>
      <c r="B13" s="115"/>
      <c r="C13" s="23"/>
    </row>
    <row r="14" spans="1:3" ht="18.75" customHeight="1">
      <c r="A14" s="115" t="s">
        <v>556</v>
      </c>
      <c r="B14" s="115"/>
      <c r="C14" s="23"/>
    </row>
    <row r="15" spans="1:3" ht="18.75" customHeight="1">
      <c r="A15" s="115" t="s">
        <v>557</v>
      </c>
      <c r="B15" s="115"/>
      <c r="C15" s="23"/>
    </row>
    <row r="16" spans="1:3" ht="18.75" customHeight="1">
      <c r="A16" s="115" t="s">
        <v>558</v>
      </c>
      <c r="B16" s="115"/>
      <c r="C16" s="23"/>
    </row>
    <row r="17" spans="1:3" ht="18.75" customHeight="1">
      <c r="A17" s="115" t="s">
        <v>559</v>
      </c>
      <c r="B17" s="115"/>
      <c r="C17" s="23"/>
    </row>
    <row r="18" spans="1:3" ht="18.75" customHeight="1">
      <c r="A18" s="115" t="s">
        <v>560</v>
      </c>
      <c r="B18" s="117">
        <f>SUM(B19:B26)</f>
        <v>0</v>
      </c>
      <c r="C18" s="23"/>
    </row>
    <row r="19" spans="1:3" ht="18.75" customHeight="1">
      <c r="A19" s="115" t="s">
        <v>561</v>
      </c>
      <c r="B19" s="115"/>
      <c r="C19" s="23"/>
    </row>
    <row r="20" spans="1:3" ht="18.75" customHeight="1">
      <c r="A20" s="115" t="s">
        <v>562</v>
      </c>
      <c r="B20" s="115"/>
      <c r="C20" s="23"/>
    </row>
    <row r="21" spans="1:3" ht="18.75" customHeight="1">
      <c r="A21" s="115" t="s">
        <v>563</v>
      </c>
      <c r="B21" s="115"/>
      <c r="C21" s="23"/>
    </row>
    <row r="22" spans="1:3" ht="18.75" customHeight="1">
      <c r="A22" s="115" t="s">
        <v>564</v>
      </c>
      <c r="B22" s="115"/>
      <c r="C22" s="23"/>
    </row>
    <row r="23" spans="1:3" ht="18.75" customHeight="1">
      <c r="A23" s="115" t="s">
        <v>565</v>
      </c>
      <c r="B23" s="115"/>
      <c r="C23" s="23"/>
    </row>
    <row r="24" spans="1:3" ht="18.75" customHeight="1">
      <c r="A24" s="115" t="s">
        <v>566</v>
      </c>
      <c r="B24" s="115"/>
      <c r="C24" s="23"/>
    </row>
    <row r="25" spans="1:3" ht="18.75" customHeight="1">
      <c r="A25" s="115" t="s">
        <v>567</v>
      </c>
      <c r="B25" s="115"/>
      <c r="C25" s="23"/>
    </row>
    <row r="26" spans="1:3" ht="18.75" customHeight="1">
      <c r="A26" s="115" t="s">
        <v>568</v>
      </c>
      <c r="B26" s="115"/>
      <c r="C26" s="23"/>
    </row>
    <row r="27" spans="1:3" ht="18.75" customHeight="1">
      <c r="A27" s="115" t="s">
        <v>569</v>
      </c>
      <c r="B27" s="117">
        <f>B28</f>
        <v>0</v>
      </c>
      <c r="C27" s="23"/>
    </row>
    <row r="28" spans="1:3" ht="18.75" customHeight="1">
      <c r="A28" s="115" t="s">
        <v>570</v>
      </c>
      <c r="B28" s="115"/>
      <c r="C28" s="23"/>
    </row>
    <row r="29" spans="1:3" ht="18.75" customHeight="1">
      <c r="A29" s="115" t="s">
        <v>571</v>
      </c>
      <c r="B29" s="117">
        <f>SUM(B30:B32)</f>
        <v>0</v>
      </c>
      <c r="C29" s="23"/>
    </row>
    <row r="30" spans="1:3" ht="18.75" customHeight="1">
      <c r="A30" s="115" t="s">
        <v>572</v>
      </c>
      <c r="B30" s="115"/>
      <c r="C30" s="23"/>
    </row>
    <row r="31" spans="1:3" ht="18.75" customHeight="1">
      <c r="A31" s="115" t="s">
        <v>573</v>
      </c>
      <c r="B31" s="115"/>
      <c r="C31" s="23"/>
    </row>
    <row r="32" spans="1:3" ht="18.75" customHeight="1">
      <c r="A32" s="115" t="s">
        <v>574</v>
      </c>
      <c r="B32" s="115"/>
      <c r="C32" s="23"/>
    </row>
    <row r="33" spans="1:3" ht="18.75" customHeight="1">
      <c r="A33" s="115" t="s">
        <v>575</v>
      </c>
      <c r="B33" s="117">
        <f>B34</f>
        <v>0</v>
      </c>
      <c r="C33" s="23"/>
    </row>
    <row r="34" spans="1:3" ht="18.75" customHeight="1">
      <c r="A34" s="115" t="s">
        <v>576</v>
      </c>
      <c r="B34" s="115"/>
      <c r="C34" s="23"/>
    </row>
    <row r="35" spans="1:3" ht="18.75" customHeight="1">
      <c r="A35" s="118" t="s">
        <v>577</v>
      </c>
      <c r="B35" s="116">
        <f>SUM(B4,B7)</f>
        <v>0</v>
      </c>
      <c r="C35" s="23"/>
    </row>
    <row r="36" spans="1:3" ht="18.75" customHeight="1">
      <c r="A36" s="115" t="s">
        <v>578</v>
      </c>
      <c r="B36" s="116">
        <f>SUM(B37,B39)</f>
        <v>0</v>
      </c>
      <c r="C36" s="23"/>
    </row>
    <row r="37" spans="1:3" ht="18.75" customHeight="1">
      <c r="A37" s="115" t="s">
        <v>579</v>
      </c>
      <c r="B37" s="117">
        <f>B38</f>
        <v>0</v>
      </c>
      <c r="C37" s="23"/>
    </row>
    <row r="38" spans="1:3" ht="18.75" customHeight="1">
      <c r="A38" s="115" t="s">
        <v>580</v>
      </c>
      <c r="B38" s="115"/>
      <c r="C38" s="23"/>
    </row>
    <row r="39" spans="1:3" ht="18.75" customHeight="1">
      <c r="A39" s="115" t="s">
        <v>581</v>
      </c>
      <c r="B39" s="117">
        <f>B40</f>
        <v>0</v>
      </c>
      <c r="C39" s="23"/>
    </row>
    <row r="40" spans="1:3" ht="18.75" customHeight="1">
      <c r="A40" s="115" t="s">
        <v>582</v>
      </c>
      <c r="B40" s="115"/>
      <c r="C40" s="23"/>
    </row>
    <row r="41" spans="1:3" ht="18.75" customHeight="1">
      <c r="A41" s="115"/>
      <c r="B41" s="115"/>
      <c r="C41" s="23"/>
    </row>
    <row r="42" spans="1:3" ht="18.75" customHeight="1">
      <c r="A42" s="118" t="s">
        <v>583</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585</v>
      </c>
      <c r="B2" s="21" t="s">
        <v>1</v>
      </c>
      <c r="C2" s="19"/>
    </row>
    <row r="3" spans="1:3" ht="24" customHeight="1">
      <c r="A3" s="22" t="s">
        <v>66</v>
      </c>
      <c r="B3" s="22" t="s">
        <v>67</v>
      </c>
      <c r="C3" s="23"/>
    </row>
    <row r="4" spans="1:3" ht="24" customHeight="1">
      <c r="A4" s="22" t="s">
        <v>68</v>
      </c>
      <c r="B4" s="24">
        <v>6253.18</v>
      </c>
      <c r="C4" s="23"/>
    </row>
    <row r="5" spans="1:3" ht="24" customHeight="1">
      <c r="A5" s="25" t="s">
        <v>69</v>
      </c>
      <c r="B5" s="24">
        <f>SUM(B6+B13+B18+B19+B20)</f>
        <v>6253.18</v>
      </c>
      <c r="C5" s="23"/>
    </row>
    <row r="6" spans="1:3" ht="24" customHeight="1">
      <c r="A6" s="25" t="s">
        <v>70</v>
      </c>
      <c r="B6" s="24">
        <v>1458.12</v>
      </c>
      <c r="C6" s="23"/>
    </row>
    <row r="7" spans="1:3" ht="24" customHeight="1">
      <c r="A7" s="25" t="s">
        <v>71</v>
      </c>
      <c r="B7" s="24">
        <v>1458.12</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v>4795.0600000000004</v>
      </c>
      <c r="C13" s="23"/>
    </row>
    <row r="14" spans="1:3" ht="24" customHeight="1">
      <c r="A14" s="25" t="s">
        <v>78</v>
      </c>
      <c r="B14" s="24">
        <v>4795.0600000000004</v>
      </c>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21"/>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584</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19" t="s">
        <v>98</v>
      </c>
      <c r="J3" s="120"/>
      <c r="K3" s="120"/>
      <c r="L3" s="119" t="s">
        <v>99</v>
      </c>
      <c r="M3" s="120"/>
      <c r="N3" s="120"/>
      <c r="O3" s="120"/>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6253.18</v>
      </c>
      <c r="I6" s="34">
        <v>973.37</v>
      </c>
      <c r="J6" s="34">
        <v>67.05</v>
      </c>
      <c r="K6" s="34">
        <v>1.34</v>
      </c>
      <c r="L6" s="34">
        <v>834.76</v>
      </c>
      <c r="M6" s="34">
        <v>675.67</v>
      </c>
      <c r="N6" s="9">
        <v>1570.28</v>
      </c>
      <c r="O6" s="9">
        <v>2130.71</v>
      </c>
      <c r="P6" s="1"/>
    </row>
    <row r="7" spans="1:16" ht="21.75" customHeight="1">
      <c r="A7" s="137"/>
      <c r="B7" s="36"/>
      <c r="C7" s="36"/>
      <c r="D7" s="36"/>
      <c r="E7" s="37"/>
      <c r="F7" s="37" t="s">
        <v>110</v>
      </c>
      <c r="G7" s="37"/>
      <c r="H7" s="38">
        <v>6253.18</v>
      </c>
      <c r="I7" s="38">
        <v>973.37</v>
      </c>
      <c r="J7" s="38">
        <v>67.05</v>
      </c>
      <c r="K7" s="38">
        <v>1.34</v>
      </c>
      <c r="L7" s="38">
        <v>834.76</v>
      </c>
      <c r="M7" s="38">
        <v>675.67</v>
      </c>
      <c r="N7" s="38">
        <v>1570.28</v>
      </c>
      <c r="O7" s="38">
        <v>2130.71</v>
      </c>
      <c r="P7" s="1"/>
    </row>
    <row r="8" spans="1:16" ht="21.75" customHeight="1">
      <c r="A8" s="137"/>
      <c r="B8" s="33" t="s">
        <v>111</v>
      </c>
      <c r="C8" s="33" t="s">
        <v>112</v>
      </c>
      <c r="D8" s="8" t="s">
        <v>112</v>
      </c>
      <c r="E8" s="12" t="s">
        <v>113</v>
      </c>
      <c r="F8" s="12" t="s">
        <v>114</v>
      </c>
      <c r="G8" s="13" t="s">
        <v>115</v>
      </c>
      <c r="H8" s="39">
        <v>141.34</v>
      </c>
      <c r="I8" s="39">
        <v>141.34</v>
      </c>
      <c r="J8" s="39"/>
      <c r="K8" s="11"/>
      <c r="L8" s="11"/>
      <c r="M8" s="39"/>
      <c r="N8" s="11"/>
      <c r="O8" s="11"/>
      <c r="P8" s="1"/>
    </row>
    <row r="9" spans="1:16" ht="21.75" customHeight="1">
      <c r="A9" s="137"/>
      <c r="B9" s="33" t="s">
        <v>111</v>
      </c>
      <c r="C9" s="33" t="s">
        <v>116</v>
      </c>
      <c r="D9" s="8" t="s">
        <v>117</v>
      </c>
      <c r="E9" s="12" t="s">
        <v>113</v>
      </c>
      <c r="F9" s="12" t="s">
        <v>114</v>
      </c>
      <c r="G9" s="13" t="s">
        <v>118</v>
      </c>
      <c r="H9" s="39">
        <v>4.22</v>
      </c>
      <c r="I9" s="39">
        <v>4.22</v>
      </c>
      <c r="J9" s="39"/>
      <c r="K9" s="11"/>
      <c r="L9" s="11"/>
      <c r="M9" s="39"/>
      <c r="N9" s="11"/>
      <c r="O9" s="11"/>
      <c r="P9" s="1"/>
    </row>
    <row r="10" spans="1:16" ht="21.75" customHeight="1">
      <c r="A10" s="137"/>
      <c r="B10" s="33" t="s">
        <v>119</v>
      </c>
      <c r="C10" s="33" t="s">
        <v>120</v>
      </c>
      <c r="D10" s="8" t="s">
        <v>117</v>
      </c>
      <c r="E10" s="12" t="s">
        <v>113</v>
      </c>
      <c r="F10" s="12" t="s">
        <v>114</v>
      </c>
      <c r="G10" s="13" t="s">
        <v>121</v>
      </c>
      <c r="H10" s="39">
        <v>6.31</v>
      </c>
      <c r="I10" s="39">
        <v>6.31</v>
      </c>
      <c r="J10" s="39"/>
      <c r="K10" s="11"/>
      <c r="L10" s="11"/>
      <c r="M10" s="39"/>
      <c r="N10" s="11"/>
      <c r="O10" s="11"/>
      <c r="P10" s="1"/>
    </row>
    <row r="11" spans="1:16" ht="21.75" customHeight="1">
      <c r="A11" s="137"/>
      <c r="B11" s="33" t="s">
        <v>119</v>
      </c>
      <c r="C11" s="33" t="s">
        <v>120</v>
      </c>
      <c r="D11" s="8" t="s">
        <v>122</v>
      </c>
      <c r="E11" s="12" t="s">
        <v>113</v>
      </c>
      <c r="F11" s="12" t="s">
        <v>114</v>
      </c>
      <c r="G11" s="13" t="s">
        <v>123</v>
      </c>
      <c r="H11" s="39">
        <v>36.1</v>
      </c>
      <c r="I11" s="39">
        <v>36.1</v>
      </c>
      <c r="J11" s="39"/>
      <c r="K11" s="11"/>
      <c r="L11" s="11"/>
      <c r="M11" s="39"/>
      <c r="N11" s="11"/>
      <c r="O11" s="11"/>
      <c r="P11" s="1"/>
    </row>
    <row r="12" spans="1:16" ht="21.75" customHeight="1">
      <c r="A12" s="137"/>
      <c r="B12" s="33" t="s">
        <v>124</v>
      </c>
      <c r="C12" s="33" t="s">
        <v>117</v>
      </c>
      <c r="D12" s="8" t="s">
        <v>125</v>
      </c>
      <c r="E12" s="12" t="s">
        <v>113</v>
      </c>
      <c r="F12" s="12" t="s">
        <v>114</v>
      </c>
      <c r="G12" s="13" t="s">
        <v>126</v>
      </c>
      <c r="H12" s="39">
        <v>202.09</v>
      </c>
      <c r="I12" s="39"/>
      <c r="J12" s="39"/>
      <c r="K12" s="11"/>
      <c r="L12" s="11"/>
      <c r="M12" s="39"/>
      <c r="N12" s="11">
        <v>202.09</v>
      </c>
      <c r="O12" s="11"/>
      <c r="P12" s="1"/>
    </row>
    <row r="13" spans="1:16" ht="21.75" customHeight="1">
      <c r="A13" s="137"/>
      <c r="B13" s="33" t="s">
        <v>124</v>
      </c>
      <c r="C13" s="33" t="s">
        <v>127</v>
      </c>
      <c r="D13" s="8" t="s">
        <v>122</v>
      </c>
      <c r="E13" s="12" t="s">
        <v>113</v>
      </c>
      <c r="F13" s="12" t="s">
        <v>114</v>
      </c>
      <c r="G13" s="13" t="s">
        <v>128</v>
      </c>
      <c r="H13" s="39">
        <v>181</v>
      </c>
      <c r="I13" s="39"/>
      <c r="J13" s="39"/>
      <c r="K13" s="11"/>
      <c r="L13" s="11">
        <v>20</v>
      </c>
      <c r="M13" s="39">
        <v>161</v>
      </c>
      <c r="N13" s="11"/>
      <c r="O13" s="11"/>
      <c r="P13" s="1"/>
    </row>
    <row r="14" spans="1:16" ht="21.75" customHeight="1">
      <c r="A14" s="137"/>
      <c r="B14" s="33" t="s">
        <v>124</v>
      </c>
      <c r="C14" s="33" t="s">
        <v>127</v>
      </c>
      <c r="D14" s="8" t="s">
        <v>129</v>
      </c>
      <c r="E14" s="12" t="s">
        <v>113</v>
      </c>
      <c r="F14" s="12" t="s">
        <v>114</v>
      </c>
      <c r="G14" s="13" t="s">
        <v>130</v>
      </c>
      <c r="H14" s="39">
        <v>682.9</v>
      </c>
      <c r="I14" s="39"/>
      <c r="J14" s="39"/>
      <c r="K14" s="11"/>
      <c r="L14" s="11">
        <v>398.4</v>
      </c>
      <c r="M14" s="39">
        <v>249.5</v>
      </c>
      <c r="N14" s="11">
        <v>35</v>
      </c>
      <c r="O14" s="11"/>
      <c r="P14" s="1"/>
    </row>
    <row r="15" spans="1:16" ht="21.75" customHeight="1">
      <c r="A15" s="137"/>
      <c r="B15" s="33" t="s">
        <v>124</v>
      </c>
      <c r="C15" s="33" t="s">
        <v>127</v>
      </c>
      <c r="D15" s="8" t="s">
        <v>116</v>
      </c>
      <c r="E15" s="12" t="s">
        <v>113</v>
      </c>
      <c r="F15" s="12" t="s">
        <v>114</v>
      </c>
      <c r="G15" s="13" t="s">
        <v>131</v>
      </c>
      <c r="H15" s="39">
        <v>3126.9</v>
      </c>
      <c r="I15" s="39"/>
      <c r="J15" s="39"/>
      <c r="K15" s="11"/>
      <c r="L15" s="11"/>
      <c r="M15" s="39"/>
      <c r="N15" s="11">
        <v>1296.19</v>
      </c>
      <c r="O15" s="11">
        <v>1830.71</v>
      </c>
      <c r="P15" s="1"/>
    </row>
    <row r="16" spans="1:16" ht="21.75" customHeight="1">
      <c r="A16" s="137"/>
      <c r="B16" s="33" t="s">
        <v>124</v>
      </c>
      <c r="C16" s="33" t="s">
        <v>132</v>
      </c>
      <c r="D16" s="8" t="s">
        <v>122</v>
      </c>
      <c r="E16" s="12" t="s">
        <v>113</v>
      </c>
      <c r="F16" s="12" t="s">
        <v>114</v>
      </c>
      <c r="G16" s="13" t="s">
        <v>133</v>
      </c>
      <c r="H16" s="39">
        <v>74</v>
      </c>
      <c r="I16" s="39"/>
      <c r="J16" s="39"/>
      <c r="K16" s="11"/>
      <c r="L16" s="11"/>
      <c r="M16" s="39">
        <v>37</v>
      </c>
      <c r="N16" s="11">
        <v>37</v>
      </c>
      <c r="O16" s="11"/>
      <c r="P16" s="1"/>
    </row>
    <row r="17" spans="1:16" ht="21.75" customHeight="1">
      <c r="A17" s="137"/>
      <c r="B17" s="33" t="s">
        <v>124</v>
      </c>
      <c r="C17" s="33" t="s">
        <v>120</v>
      </c>
      <c r="D17" s="8"/>
      <c r="E17" s="12" t="s">
        <v>113</v>
      </c>
      <c r="F17" s="12" t="s">
        <v>114</v>
      </c>
      <c r="G17" s="13" t="s">
        <v>134</v>
      </c>
      <c r="H17" s="39">
        <v>228.17</v>
      </c>
      <c r="I17" s="39"/>
      <c r="J17" s="39"/>
      <c r="K17" s="11"/>
      <c r="L17" s="11"/>
      <c r="M17" s="39">
        <v>228.17</v>
      </c>
      <c r="N17" s="11"/>
      <c r="O17" s="11"/>
      <c r="P17" s="1"/>
    </row>
    <row r="18" spans="1:16" ht="21.75" customHeight="1">
      <c r="A18" s="137"/>
      <c r="B18" s="33" t="s">
        <v>135</v>
      </c>
      <c r="C18" s="33" t="s">
        <v>117</v>
      </c>
      <c r="D18" s="8" t="s">
        <v>117</v>
      </c>
      <c r="E18" s="12" t="s">
        <v>113</v>
      </c>
      <c r="F18" s="12" t="s">
        <v>114</v>
      </c>
      <c r="G18" s="13" t="s">
        <v>136</v>
      </c>
      <c r="H18" s="39">
        <v>158.31</v>
      </c>
      <c r="I18" s="39">
        <v>115.83</v>
      </c>
      <c r="J18" s="39">
        <v>30.23</v>
      </c>
      <c r="K18" s="11"/>
      <c r="L18" s="11">
        <v>12.25</v>
      </c>
      <c r="M18" s="39"/>
      <c r="N18" s="11"/>
      <c r="O18" s="11"/>
      <c r="P18" s="1"/>
    </row>
    <row r="19" spans="1:16" ht="21.75" customHeight="1">
      <c r="A19" s="137"/>
      <c r="B19" s="33" t="s">
        <v>135</v>
      </c>
      <c r="C19" s="33" t="s">
        <v>117</v>
      </c>
      <c r="D19" s="8" t="s">
        <v>112</v>
      </c>
      <c r="E19" s="12" t="s">
        <v>113</v>
      </c>
      <c r="F19" s="12" t="s">
        <v>114</v>
      </c>
      <c r="G19" s="13" t="s">
        <v>137</v>
      </c>
      <c r="H19" s="39">
        <v>300</v>
      </c>
      <c r="I19" s="39"/>
      <c r="J19" s="39"/>
      <c r="K19" s="11"/>
      <c r="L19" s="11"/>
      <c r="M19" s="39"/>
      <c r="N19" s="11"/>
      <c r="O19" s="11">
        <v>300</v>
      </c>
      <c r="P19" s="1"/>
    </row>
    <row r="20" spans="1:16" ht="21.75" customHeight="1">
      <c r="A20" s="137"/>
      <c r="B20" s="33" t="s">
        <v>135</v>
      </c>
      <c r="C20" s="33" t="s">
        <v>117</v>
      </c>
      <c r="D20" s="8" t="s">
        <v>138</v>
      </c>
      <c r="E20" s="12" t="s">
        <v>113</v>
      </c>
      <c r="F20" s="12" t="s">
        <v>114</v>
      </c>
      <c r="G20" s="13" t="s">
        <v>139</v>
      </c>
      <c r="H20" s="39">
        <v>1111.8399999999999</v>
      </c>
      <c r="I20" s="39">
        <v>669.57</v>
      </c>
      <c r="J20" s="39">
        <v>36.82</v>
      </c>
      <c r="K20" s="11">
        <v>1.34</v>
      </c>
      <c r="L20" s="11">
        <v>404.11</v>
      </c>
      <c r="M20" s="39"/>
      <c r="N20" s="11"/>
      <c r="O20" s="11"/>
      <c r="P20" s="1"/>
    </row>
    <row r="21" spans="1:16" ht="7.5" customHeight="1">
      <c r="A21" s="138"/>
      <c r="B21" s="18"/>
      <c r="C21" s="18"/>
      <c r="D21" s="18"/>
      <c r="E21" s="18"/>
      <c r="F21" s="18"/>
      <c r="G21" s="18"/>
      <c r="H21" s="18"/>
      <c r="I21" s="18"/>
      <c r="J21" s="18"/>
      <c r="K21" s="18"/>
      <c r="L21" s="18"/>
      <c r="M21" s="18"/>
      <c r="N21" s="18"/>
      <c r="O21" s="18"/>
      <c r="P21" s="2"/>
    </row>
  </sheetData>
  <mergeCells count="11">
    <mergeCell ref="E2:G2"/>
    <mergeCell ref="B3:D3"/>
    <mergeCell ref="A1:A21"/>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B15 C15 D15 E15 B16 C16 D16 E16 B17 C17 E17 B18 C18 D18 E18 B19 C19 D19 E19 B20 C20 D20 E20"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140</v>
      </c>
      <c r="B1" s="126"/>
      <c r="C1" s="126"/>
      <c r="D1" s="126"/>
      <c r="E1" s="126"/>
      <c r="F1" s="150"/>
      <c r="G1" s="40"/>
    </row>
    <row r="2" spans="1:7" ht="15" customHeight="1">
      <c r="A2" s="142" t="s">
        <v>584</v>
      </c>
      <c r="B2" s="143"/>
      <c r="C2" s="144"/>
      <c r="D2" s="4"/>
      <c r="E2" s="4"/>
      <c r="F2" s="41" t="s">
        <v>1</v>
      </c>
      <c r="G2" s="40"/>
    </row>
    <row r="3" spans="1:7" ht="18" customHeight="1">
      <c r="A3" s="119" t="s">
        <v>2</v>
      </c>
      <c r="B3" s="120"/>
      <c r="C3" s="119" t="s">
        <v>3</v>
      </c>
      <c r="D3" s="120"/>
      <c r="E3" s="120"/>
      <c r="F3" s="120"/>
      <c r="G3" s="42"/>
    </row>
    <row r="4" spans="1:7" ht="18" customHeight="1">
      <c r="A4" s="119" t="s">
        <v>4</v>
      </c>
      <c r="B4" s="119" t="s">
        <v>5</v>
      </c>
      <c r="C4" s="119" t="s">
        <v>4</v>
      </c>
      <c r="D4" s="119" t="s">
        <v>5</v>
      </c>
      <c r="E4" s="120"/>
      <c r="F4" s="120"/>
      <c r="G4" s="42"/>
    </row>
    <row r="5" spans="1:7" ht="20.25" customHeight="1">
      <c r="A5" s="120"/>
      <c r="B5" s="120"/>
      <c r="C5" s="120"/>
      <c r="D5" s="119" t="s">
        <v>7</v>
      </c>
      <c r="E5" s="148" t="s">
        <v>8</v>
      </c>
      <c r="F5" s="148" t="s">
        <v>9</v>
      </c>
      <c r="G5" s="42"/>
    </row>
    <row r="6" spans="1:7" ht="23.25" customHeight="1">
      <c r="A6" s="120"/>
      <c r="B6" s="120"/>
      <c r="C6" s="120"/>
      <c r="D6" s="120"/>
      <c r="E6" s="149"/>
      <c r="F6" s="149"/>
      <c r="G6" s="42"/>
    </row>
    <row r="7" spans="1:7" ht="22.5" customHeight="1">
      <c r="A7" s="12" t="s">
        <v>141</v>
      </c>
      <c r="B7" s="43" t="s">
        <v>142</v>
      </c>
      <c r="C7" s="12" t="s">
        <v>143</v>
      </c>
      <c r="D7" s="11"/>
      <c r="E7" s="11"/>
      <c r="F7" s="11"/>
      <c r="G7" s="42"/>
    </row>
    <row r="8" spans="1:7" ht="22.5" customHeight="1">
      <c r="A8" s="12" t="s">
        <v>144</v>
      </c>
      <c r="B8" s="44">
        <v>4795.0600000000004</v>
      </c>
      <c r="C8" s="12" t="s">
        <v>145</v>
      </c>
      <c r="D8" s="11"/>
      <c r="E8" s="11"/>
      <c r="F8" s="11"/>
      <c r="G8" s="42"/>
    </row>
    <row r="9" spans="1:7" ht="22.5" customHeight="1">
      <c r="A9" s="14"/>
      <c r="B9" s="11"/>
      <c r="C9" s="12" t="s">
        <v>146</v>
      </c>
      <c r="D9" s="11"/>
      <c r="E9" s="11"/>
      <c r="F9" s="11"/>
      <c r="G9" s="42"/>
    </row>
    <row r="10" spans="1:7" ht="22.5" customHeight="1">
      <c r="A10" s="45"/>
      <c r="B10" s="11"/>
      <c r="C10" s="12" t="s">
        <v>147</v>
      </c>
      <c r="D10" s="11"/>
      <c r="E10" s="11"/>
      <c r="F10" s="11"/>
      <c r="G10" s="42"/>
    </row>
    <row r="11" spans="1:7" ht="22.5" customHeight="1">
      <c r="A11" s="46"/>
      <c r="B11" s="11"/>
      <c r="C11" s="12" t="s">
        <v>148</v>
      </c>
      <c r="D11" s="11"/>
      <c r="E11" s="11"/>
      <c r="F11" s="11"/>
      <c r="G11" s="42"/>
    </row>
    <row r="12" spans="1:7" ht="22.5" customHeight="1">
      <c r="A12" s="45"/>
      <c r="B12" s="11"/>
      <c r="C12" s="12" t="s">
        <v>149</v>
      </c>
      <c r="D12" s="11"/>
      <c r="E12" s="11"/>
      <c r="F12" s="11"/>
      <c r="G12" s="42"/>
    </row>
    <row r="13" spans="1:7" ht="22.5" customHeight="1">
      <c r="A13" s="45"/>
      <c r="B13" s="11"/>
      <c r="C13" s="12" t="s">
        <v>150</v>
      </c>
      <c r="D13" s="11"/>
      <c r="E13" s="11"/>
      <c r="F13" s="11"/>
      <c r="G13" s="42"/>
    </row>
    <row r="14" spans="1:7" ht="22.5" customHeight="1">
      <c r="A14" s="45"/>
      <c r="B14" s="11"/>
      <c r="C14" s="12" t="s">
        <v>151</v>
      </c>
      <c r="D14" s="11">
        <v>145.56</v>
      </c>
      <c r="E14" s="11">
        <v>145.56</v>
      </c>
      <c r="F14" s="11"/>
      <c r="G14" s="42"/>
    </row>
    <row r="15" spans="1:7" ht="22.5" customHeight="1">
      <c r="A15" s="45"/>
      <c r="B15" s="11"/>
      <c r="C15" s="12" t="s">
        <v>152</v>
      </c>
      <c r="D15" s="11"/>
      <c r="E15" s="11"/>
      <c r="F15" s="11"/>
      <c r="G15" s="42"/>
    </row>
    <row r="16" spans="1:7" ht="27.75" customHeight="1">
      <c r="A16" s="45"/>
      <c r="B16" s="11"/>
      <c r="C16" s="12" t="s">
        <v>153</v>
      </c>
      <c r="D16" s="11">
        <v>42.41</v>
      </c>
      <c r="E16" s="11">
        <v>42.41</v>
      </c>
      <c r="F16" s="11"/>
      <c r="G16" s="42"/>
    </row>
    <row r="17" spans="1:7" ht="27.75" customHeight="1">
      <c r="A17" s="45"/>
      <c r="B17" s="11"/>
      <c r="C17" s="12" t="s">
        <v>154</v>
      </c>
      <c r="D17" s="11"/>
      <c r="E17" s="11"/>
      <c r="F17" s="11"/>
      <c r="G17" s="42"/>
    </row>
    <row r="18" spans="1:7" ht="27.75" customHeight="1">
      <c r="A18" s="45"/>
      <c r="B18" s="11"/>
      <c r="C18" s="12" t="s">
        <v>155</v>
      </c>
      <c r="D18" s="11">
        <v>4495.0600000000004</v>
      </c>
      <c r="E18" s="11"/>
      <c r="F18" s="11">
        <v>4495.0600000000004</v>
      </c>
      <c r="G18" s="42"/>
    </row>
    <row r="19" spans="1:7" ht="27.75" customHeight="1">
      <c r="A19" s="45"/>
      <c r="B19" s="11"/>
      <c r="C19" s="12" t="s">
        <v>156</v>
      </c>
      <c r="D19" s="11"/>
      <c r="E19" s="11"/>
      <c r="F19" s="11"/>
      <c r="G19" s="42"/>
    </row>
    <row r="20" spans="1:7" ht="20.25" customHeight="1">
      <c r="A20" s="45"/>
      <c r="B20" s="11"/>
      <c r="C20" s="12" t="s">
        <v>157</v>
      </c>
      <c r="D20" s="11"/>
      <c r="E20" s="11"/>
      <c r="F20" s="11"/>
      <c r="G20" s="42"/>
    </row>
    <row r="21" spans="1:7" ht="20.25" customHeight="1">
      <c r="A21" s="45"/>
      <c r="B21" s="11"/>
      <c r="C21" s="12" t="s">
        <v>158</v>
      </c>
      <c r="D21" s="11"/>
      <c r="E21" s="11"/>
      <c r="F21" s="11"/>
      <c r="G21" s="42"/>
    </row>
    <row r="22" spans="1:7" ht="15.75" customHeight="1">
      <c r="A22" s="45"/>
      <c r="B22" s="11"/>
      <c r="C22" s="12" t="s">
        <v>159</v>
      </c>
      <c r="D22" s="11"/>
      <c r="E22" s="11"/>
      <c r="F22" s="11"/>
      <c r="G22" s="1"/>
    </row>
    <row r="23" spans="1:7" ht="15.75" customHeight="1">
      <c r="A23" s="45"/>
      <c r="B23" s="11"/>
      <c r="C23" s="12" t="s">
        <v>160</v>
      </c>
      <c r="D23" s="11"/>
      <c r="E23" s="11"/>
      <c r="F23" s="11"/>
      <c r="G23" s="1"/>
    </row>
    <row r="24" spans="1:7" ht="15.75" customHeight="1">
      <c r="A24" s="45"/>
      <c r="B24" s="11"/>
      <c r="C24" s="12" t="s">
        <v>161</v>
      </c>
      <c r="D24" s="11"/>
      <c r="E24" s="11"/>
      <c r="F24" s="11"/>
      <c r="G24" s="1"/>
    </row>
    <row r="25" spans="1:7" ht="15.75" customHeight="1">
      <c r="A25" s="45"/>
      <c r="B25" s="11"/>
      <c r="C25" s="12" t="s">
        <v>162</v>
      </c>
      <c r="D25" s="11">
        <v>1570.15</v>
      </c>
      <c r="E25" s="11">
        <v>1270.1500000000001</v>
      </c>
      <c r="F25" s="11">
        <v>300</v>
      </c>
      <c r="G25" s="1"/>
    </row>
    <row r="26" spans="1:7" ht="15.75" customHeight="1">
      <c r="A26" s="45"/>
      <c r="B26" s="11"/>
      <c r="C26" s="12" t="s">
        <v>163</v>
      </c>
      <c r="D26" s="11"/>
      <c r="E26" s="11"/>
      <c r="F26" s="11"/>
      <c r="G26" s="1"/>
    </row>
    <row r="27" spans="1:7" ht="15.75" customHeight="1">
      <c r="A27" s="45"/>
      <c r="B27" s="11"/>
      <c r="C27" s="12" t="s">
        <v>164</v>
      </c>
      <c r="D27" s="11"/>
      <c r="E27" s="11"/>
      <c r="F27" s="11"/>
      <c r="G27" s="1"/>
    </row>
    <row r="28" spans="1:7" ht="15.75" customHeight="1">
      <c r="A28" s="45"/>
      <c r="B28" s="11"/>
      <c r="C28" s="12" t="s">
        <v>165</v>
      </c>
      <c r="D28" s="11"/>
      <c r="E28" s="11"/>
      <c r="F28" s="11"/>
      <c r="G28" s="1"/>
    </row>
    <row r="29" spans="1:7" ht="15.75" customHeight="1">
      <c r="A29" s="45"/>
      <c r="B29" s="11"/>
      <c r="C29" s="12" t="s">
        <v>166</v>
      </c>
      <c r="D29" s="11"/>
      <c r="E29" s="11"/>
      <c r="F29" s="11"/>
      <c r="G29" s="1"/>
    </row>
    <row r="30" spans="1:7" ht="15.75" customHeight="1">
      <c r="A30" s="45"/>
      <c r="B30" s="11"/>
      <c r="C30" s="12" t="s">
        <v>167</v>
      </c>
      <c r="D30" s="11"/>
      <c r="E30" s="11"/>
      <c r="F30" s="11"/>
      <c r="G30" s="1"/>
    </row>
    <row r="31" spans="1:7" ht="15.75" customHeight="1">
      <c r="A31" s="47"/>
      <c r="B31" s="11"/>
      <c r="C31" s="12" t="s">
        <v>168</v>
      </c>
      <c r="D31" s="11"/>
      <c r="E31" s="11"/>
      <c r="F31" s="11"/>
      <c r="G31" s="1"/>
    </row>
    <row r="32" spans="1:7" ht="15.75" customHeight="1">
      <c r="A32" s="47"/>
      <c r="B32" s="11"/>
      <c r="C32" s="12" t="s">
        <v>169</v>
      </c>
      <c r="D32" s="11"/>
      <c r="E32" s="11"/>
      <c r="F32" s="11"/>
      <c r="G32" s="1"/>
    </row>
    <row r="33" spans="1:7" ht="15.75" customHeight="1">
      <c r="A33" s="14"/>
      <c r="B33" s="11"/>
      <c r="C33" s="12" t="s">
        <v>170</v>
      </c>
      <c r="D33" s="11"/>
      <c r="E33" s="11"/>
      <c r="F33" s="11"/>
      <c r="G33" s="1"/>
    </row>
    <row r="34" spans="1:7" ht="14.25" customHeight="1">
      <c r="A34" s="14"/>
      <c r="B34" s="48"/>
      <c r="C34" s="16"/>
      <c r="D34" s="48"/>
      <c r="E34" s="48"/>
      <c r="F34" s="48"/>
      <c r="G34" s="1"/>
    </row>
    <row r="35" spans="1:7" ht="20.25" customHeight="1">
      <c r="A35" s="17" t="s">
        <v>63</v>
      </c>
      <c r="B35" s="48">
        <v>6253.18</v>
      </c>
      <c r="C35" s="17" t="s">
        <v>64</v>
      </c>
      <c r="D35" s="48">
        <v>6253.18</v>
      </c>
      <c r="E35" s="48">
        <v>1458.12</v>
      </c>
      <c r="F35" s="48">
        <v>4795.0600000000004</v>
      </c>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3"/>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171</v>
      </c>
      <c r="B1" s="151"/>
      <c r="C1" s="151"/>
      <c r="D1" s="151"/>
      <c r="E1" s="151"/>
      <c r="F1" s="151"/>
      <c r="G1" s="151"/>
      <c r="H1" s="151"/>
      <c r="I1" s="151"/>
      <c r="J1" s="151"/>
      <c r="K1" s="151"/>
      <c r="L1" s="151"/>
      <c r="M1" s="151"/>
      <c r="N1" s="152"/>
      <c r="O1" s="19"/>
    </row>
    <row r="2" spans="1:15" ht="15.75" customHeight="1">
      <c r="A2" s="153" t="s">
        <v>584</v>
      </c>
      <c r="B2" s="154"/>
      <c r="C2" s="154"/>
      <c r="D2" s="155"/>
      <c r="E2" s="155"/>
      <c r="F2" s="3"/>
      <c r="G2" s="3"/>
      <c r="H2" s="3"/>
      <c r="I2" s="41"/>
      <c r="J2" s="41"/>
      <c r="K2" s="41"/>
      <c r="L2" s="51" t="s">
        <v>1</v>
      </c>
      <c r="M2" s="51"/>
      <c r="N2" s="3"/>
      <c r="O2" s="19"/>
    </row>
    <row r="3" spans="1:15" ht="16.5" customHeight="1">
      <c r="A3" s="119" t="s">
        <v>93</v>
      </c>
      <c r="B3" s="119"/>
      <c r="C3" s="119"/>
      <c r="D3" s="119" t="s">
        <v>172</v>
      </c>
      <c r="E3" s="119" t="s">
        <v>173</v>
      </c>
      <c r="F3" s="119" t="s">
        <v>174</v>
      </c>
      <c r="G3" s="119" t="s">
        <v>97</v>
      </c>
      <c r="H3" s="119" t="s">
        <v>98</v>
      </c>
      <c r="I3" s="119"/>
      <c r="J3" s="119"/>
      <c r="K3" s="119" t="s">
        <v>99</v>
      </c>
      <c r="L3" s="119"/>
      <c r="M3" s="119"/>
      <c r="N3" s="119"/>
      <c r="O3" s="52"/>
    </row>
    <row r="4" spans="1:15" ht="34.5" customHeight="1">
      <c r="A4" s="8" t="s">
        <v>100</v>
      </c>
      <c r="B4" s="8" t="s">
        <v>101</v>
      </c>
      <c r="C4" s="8" t="s">
        <v>102</v>
      </c>
      <c r="D4" s="119"/>
      <c r="E4" s="119"/>
      <c r="F4" s="119"/>
      <c r="G4" s="119"/>
      <c r="H4" s="8" t="s">
        <v>103</v>
      </c>
      <c r="I4" s="8" t="s">
        <v>104</v>
      </c>
      <c r="J4" s="8" t="s">
        <v>105</v>
      </c>
      <c r="K4" s="8" t="s">
        <v>106</v>
      </c>
      <c r="L4" s="8" t="s">
        <v>107</v>
      </c>
      <c r="M4" s="8" t="s">
        <v>108</v>
      </c>
      <c r="N4" s="8" t="s">
        <v>109</v>
      </c>
      <c r="O4" s="52"/>
    </row>
    <row r="5" spans="1:15" ht="22.5" customHeight="1">
      <c r="A5" s="119" t="s">
        <v>7</v>
      </c>
      <c r="B5" s="119"/>
      <c r="C5" s="119"/>
      <c r="D5" s="119"/>
      <c r="E5" s="119"/>
      <c r="F5" s="119"/>
      <c r="G5" s="9">
        <v>1458.12</v>
      </c>
      <c r="H5" s="9">
        <v>973.37</v>
      </c>
      <c r="I5" s="9">
        <v>67.05</v>
      </c>
      <c r="J5" s="9">
        <v>1.34</v>
      </c>
      <c r="K5" s="9">
        <v>416.36</v>
      </c>
      <c r="L5" s="9"/>
      <c r="M5" s="9"/>
      <c r="N5" s="9"/>
      <c r="O5" s="23"/>
    </row>
    <row r="6" spans="1:15" ht="18" customHeight="1">
      <c r="A6" s="37"/>
      <c r="B6" s="37"/>
      <c r="C6" s="37"/>
      <c r="D6" s="37"/>
      <c r="E6" s="37" t="s">
        <v>110</v>
      </c>
      <c r="F6" s="37"/>
      <c r="G6" s="38">
        <v>1458.12</v>
      </c>
      <c r="H6" s="38">
        <v>973.37</v>
      </c>
      <c r="I6" s="38">
        <v>67.05</v>
      </c>
      <c r="J6" s="38">
        <v>1.34</v>
      </c>
      <c r="K6" s="38">
        <v>416.36</v>
      </c>
      <c r="L6" s="38"/>
      <c r="M6" s="38"/>
      <c r="N6" s="38"/>
      <c r="O6" s="23"/>
    </row>
    <row r="7" spans="1:15" ht="18" customHeight="1">
      <c r="A7" s="53" t="s">
        <v>111</v>
      </c>
      <c r="B7" s="53" t="s">
        <v>112</v>
      </c>
      <c r="C7" s="53" t="s">
        <v>112</v>
      </c>
      <c r="D7" s="53" t="s">
        <v>113</v>
      </c>
      <c r="E7" s="53" t="s">
        <v>114</v>
      </c>
      <c r="F7" s="53" t="s">
        <v>115</v>
      </c>
      <c r="G7" s="54">
        <v>141.34</v>
      </c>
      <c r="H7" s="54">
        <v>141.34</v>
      </c>
      <c r="I7" s="54"/>
      <c r="J7" s="54"/>
      <c r="K7" s="54"/>
      <c r="L7" s="54"/>
      <c r="M7" s="54"/>
      <c r="N7" s="54"/>
      <c r="O7" s="23"/>
    </row>
    <row r="8" spans="1:15" ht="18" customHeight="1">
      <c r="A8" s="53" t="s">
        <v>111</v>
      </c>
      <c r="B8" s="53" t="s">
        <v>116</v>
      </c>
      <c r="C8" s="53" t="s">
        <v>117</v>
      </c>
      <c r="D8" s="53" t="s">
        <v>113</v>
      </c>
      <c r="E8" s="53" t="s">
        <v>114</v>
      </c>
      <c r="F8" s="53" t="s">
        <v>118</v>
      </c>
      <c r="G8" s="54">
        <v>4.22</v>
      </c>
      <c r="H8" s="54">
        <v>4.22</v>
      </c>
      <c r="I8" s="54"/>
      <c r="J8" s="54"/>
      <c r="K8" s="54"/>
      <c r="L8" s="54"/>
      <c r="M8" s="54"/>
      <c r="N8" s="54"/>
      <c r="O8" s="23"/>
    </row>
    <row r="9" spans="1:15" ht="18" customHeight="1">
      <c r="A9" s="53" t="s">
        <v>119</v>
      </c>
      <c r="B9" s="53" t="s">
        <v>120</v>
      </c>
      <c r="C9" s="53" t="s">
        <v>117</v>
      </c>
      <c r="D9" s="53" t="s">
        <v>113</v>
      </c>
      <c r="E9" s="53" t="s">
        <v>114</v>
      </c>
      <c r="F9" s="53" t="s">
        <v>121</v>
      </c>
      <c r="G9" s="54">
        <v>6.31</v>
      </c>
      <c r="H9" s="54">
        <v>6.31</v>
      </c>
      <c r="I9" s="54"/>
      <c r="J9" s="54"/>
      <c r="K9" s="54"/>
      <c r="L9" s="54"/>
      <c r="M9" s="54"/>
      <c r="N9" s="54"/>
      <c r="O9" s="23"/>
    </row>
    <row r="10" spans="1:15" ht="18" customHeight="1">
      <c r="A10" s="53" t="s">
        <v>119</v>
      </c>
      <c r="B10" s="53" t="s">
        <v>120</v>
      </c>
      <c r="C10" s="53" t="s">
        <v>122</v>
      </c>
      <c r="D10" s="53" t="s">
        <v>113</v>
      </c>
      <c r="E10" s="53" t="s">
        <v>114</v>
      </c>
      <c r="F10" s="53" t="s">
        <v>123</v>
      </c>
      <c r="G10" s="54">
        <v>36.1</v>
      </c>
      <c r="H10" s="54">
        <v>36.1</v>
      </c>
      <c r="I10" s="54"/>
      <c r="J10" s="54"/>
      <c r="K10" s="54"/>
      <c r="L10" s="54"/>
      <c r="M10" s="54"/>
      <c r="N10" s="54"/>
      <c r="O10" s="23"/>
    </row>
    <row r="11" spans="1:15" ht="18" customHeight="1">
      <c r="A11" s="53" t="s">
        <v>135</v>
      </c>
      <c r="B11" s="53" t="s">
        <v>117</v>
      </c>
      <c r="C11" s="53" t="s">
        <v>117</v>
      </c>
      <c r="D11" s="53" t="s">
        <v>113</v>
      </c>
      <c r="E11" s="53" t="s">
        <v>114</v>
      </c>
      <c r="F11" s="53" t="s">
        <v>136</v>
      </c>
      <c r="G11" s="54">
        <v>158.31</v>
      </c>
      <c r="H11" s="54">
        <v>115.83</v>
      </c>
      <c r="I11" s="54">
        <v>30.23</v>
      </c>
      <c r="J11" s="54"/>
      <c r="K11" s="54">
        <v>12.25</v>
      </c>
      <c r="L11" s="54"/>
      <c r="M11" s="54"/>
      <c r="N11" s="54"/>
      <c r="O11" s="23"/>
    </row>
    <row r="12" spans="1:15" ht="18" customHeight="1">
      <c r="A12" s="53" t="s">
        <v>135</v>
      </c>
      <c r="B12" s="53" t="s">
        <v>117</v>
      </c>
      <c r="C12" s="53" t="s">
        <v>138</v>
      </c>
      <c r="D12" s="53" t="s">
        <v>113</v>
      </c>
      <c r="E12" s="53" t="s">
        <v>114</v>
      </c>
      <c r="F12" s="53" t="s">
        <v>139</v>
      </c>
      <c r="G12" s="54">
        <v>1111.8399999999999</v>
      </c>
      <c r="H12" s="54">
        <v>669.57</v>
      </c>
      <c r="I12" s="54">
        <v>36.82</v>
      </c>
      <c r="J12" s="54">
        <v>1.34</v>
      </c>
      <c r="K12" s="54">
        <v>404.11</v>
      </c>
      <c r="L12" s="54"/>
      <c r="M12" s="54"/>
      <c r="N12" s="54"/>
      <c r="O12" s="23"/>
    </row>
    <row r="13" spans="1:15" ht="7.5" customHeight="1">
      <c r="A13" s="30"/>
      <c r="B13" s="30"/>
      <c r="C13" s="30"/>
      <c r="D13" s="30"/>
      <c r="E13" s="30"/>
      <c r="F13" s="30"/>
      <c r="G13" s="30"/>
      <c r="H13" s="30"/>
      <c r="I13" s="30"/>
      <c r="J13" s="30"/>
      <c r="K13" s="30"/>
      <c r="L13" s="30"/>
      <c r="M13" s="30"/>
      <c r="N13" s="30"/>
      <c r="O13"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175</v>
      </c>
      <c r="B1" s="157"/>
      <c r="C1" s="157"/>
      <c r="D1" s="157"/>
      <c r="E1" s="157"/>
      <c r="F1" s="157"/>
      <c r="G1" s="157"/>
      <c r="H1" s="157"/>
      <c r="I1" s="158"/>
      <c r="J1" s="55"/>
    </row>
    <row r="2" spans="1:10" ht="14.25" customHeight="1">
      <c r="A2" s="162" t="s">
        <v>584</v>
      </c>
      <c r="B2" s="162"/>
      <c r="C2" s="162"/>
      <c r="D2" s="56"/>
      <c r="E2" s="56"/>
      <c r="F2" s="56"/>
      <c r="G2" s="56"/>
      <c r="H2" s="56"/>
      <c r="I2" s="57" t="s">
        <v>1</v>
      </c>
      <c r="J2" s="55"/>
    </row>
    <row r="3" spans="1:10" ht="26.25" customHeight="1">
      <c r="A3" s="159" t="s">
        <v>176</v>
      </c>
      <c r="B3" s="160"/>
      <c r="C3" s="161" t="s">
        <v>96</v>
      </c>
      <c r="D3" s="161" t="s">
        <v>177</v>
      </c>
      <c r="E3" s="60"/>
      <c r="F3" s="159" t="s">
        <v>176</v>
      </c>
      <c r="G3" s="160"/>
      <c r="H3" s="161" t="s">
        <v>96</v>
      </c>
      <c r="I3" s="161" t="s">
        <v>177</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1458.12</v>
      </c>
      <c r="E5" s="65"/>
      <c r="F5" s="65"/>
      <c r="G5" s="65"/>
      <c r="H5" s="66"/>
      <c r="I5" s="65"/>
      <c r="J5" s="61"/>
    </row>
    <row r="6" spans="1:10" ht="16.5" customHeight="1">
      <c r="A6" s="59">
        <v>501</v>
      </c>
      <c r="B6" s="66"/>
      <c r="C6" s="67" t="s">
        <v>178</v>
      </c>
      <c r="D6" s="68">
        <v>155.41</v>
      </c>
      <c r="E6" s="66"/>
      <c r="F6" s="59">
        <v>507</v>
      </c>
      <c r="G6" s="66"/>
      <c r="H6" s="67" t="s">
        <v>179</v>
      </c>
      <c r="I6" s="68"/>
      <c r="J6" s="61"/>
    </row>
    <row r="7" spans="1:10" ht="17.25" customHeight="1">
      <c r="A7" s="59">
        <v>501</v>
      </c>
      <c r="B7" s="69" t="s">
        <v>117</v>
      </c>
      <c r="C7" s="70" t="s">
        <v>180</v>
      </c>
      <c r="D7" s="64">
        <v>120.72</v>
      </c>
      <c r="E7" s="66"/>
      <c r="F7" s="59">
        <v>507</v>
      </c>
      <c r="G7" s="69" t="s">
        <v>117</v>
      </c>
      <c r="H7" s="71" t="s">
        <v>181</v>
      </c>
      <c r="I7" s="64"/>
      <c r="J7" s="61"/>
    </row>
    <row r="8" spans="1:10" ht="17.25" customHeight="1">
      <c r="A8" s="59">
        <v>501</v>
      </c>
      <c r="B8" s="69" t="s">
        <v>122</v>
      </c>
      <c r="C8" s="70" t="s">
        <v>182</v>
      </c>
      <c r="D8" s="64">
        <v>27.33</v>
      </c>
      <c r="E8" s="66"/>
      <c r="F8" s="59">
        <v>507</v>
      </c>
      <c r="G8" s="69" t="s">
        <v>122</v>
      </c>
      <c r="H8" s="71" t="s">
        <v>183</v>
      </c>
      <c r="I8" s="64"/>
      <c r="J8" s="61"/>
    </row>
    <row r="9" spans="1:10" ht="17.25" customHeight="1">
      <c r="A9" s="59">
        <v>501</v>
      </c>
      <c r="B9" s="69" t="s">
        <v>184</v>
      </c>
      <c r="C9" s="70" t="s">
        <v>185</v>
      </c>
      <c r="D9" s="64">
        <v>7.36</v>
      </c>
      <c r="E9" s="66"/>
      <c r="F9" s="59">
        <v>507</v>
      </c>
      <c r="G9" s="59">
        <v>99</v>
      </c>
      <c r="H9" s="71" t="s">
        <v>186</v>
      </c>
      <c r="I9" s="64"/>
      <c r="J9" s="61"/>
    </row>
    <row r="10" spans="1:10" ht="17.25" customHeight="1">
      <c r="A10" s="59">
        <v>501</v>
      </c>
      <c r="B10" s="59">
        <v>99</v>
      </c>
      <c r="C10" s="70" t="s">
        <v>187</v>
      </c>
      <c r="D10" s="64"/>
      <c r="E10" s="66"/>
      <c r="F10" s="59">
        <v>508</v>
      </c>
      <c r="G10" s="66"/>
      <c r="H10" s="67" t="s">
        <v>188</v>
      </c>
      <c r="I10" s="64"/>
      <c r="J10" s="61"/>
    </row>
    <row r="11" spans="1:10" ht="17.25" customHeight="1">
      <c r="A11" s="59">
        <v>502</v>
      </c>
      <c r="B11" s="66"/>
      <c r="C11" s="67" t="s">
        <v>189</v>
      </c>
      <c r="D11" s="64">
        <v>30.23</v>
      </c>
      <c r="E11" s="66"/>
      <c r="F11" s="59">
        <v>508</v>
      </c>
      <c r="G11" s="69" t="s">
        <v>117</v>
      </c>
      <c r="H11" s="71" t="s">
        <v>181</v>
      </c>
      <c r="I11" s="64"/>
      <c r="J11" s="61"/>
    </row>
    <row r="12" spans="1:10" ht="17.25" customHeight="1">
      <c r="A12" s="59">
        <v>502</v>
      </c>
      <c r="B12" s="69" t="s">
        <v>117</v>
      </c>
      <c r="C12" s="70" t="s">
        <v>190</v>
      </c>
      <c r="D12" s="64">
        <v>30.23</v>
      </c>
      <c r="E12" s="66"/>
      <c r="F12" s="59">
        <v>508</v>
      </c>
      <c r="G12" s="69" t="s">
        <v>122</v>
      </c>
      <c r="H12" s="71" t="s">
        <v>183</v>
      </c>
      <c r="I12" s="64"/>
      <c r="J12" s="61"/>
    </row>
    <row r="13" spans="1:10" ht="17.25" customHeight="1">
      <c r="A13" s="59">
        <v>502</v>
      </c>
      <c r="B13" s="69" t="s">
        <v>122</v>
      </c>
      <c r="C13" s="70" t="s">
        <v>191</v>
      </c>
      <c r="D13" s="64"/>
      <c r="E13" s="66"/>
      <c r="F13" s="59">
        <v>508</v>
      </c>
      <c r="G13" s="59">
        <v>99</v>
      </c>
      <c r="H13" s="71" t="s">
        <v>186</v>
      </c>
      <c r="I13" s="64"/>
      <c r="J13" s="61"/>
    </row>
    <row r="14" spans="1:10" ht="17.25" customHeight="1">
      <c r="A14" s="59">
        <v>502</v>
      </c>
      <c r="B14" s="69" t="s">
        <v>184</v>
      </c>
      <c r="C14" s="70" t="s">
        <v>192</v>
      </c>
      <c r="D14" s="64"/>
      <c r="E14" s="66"/>
      <c r="F14" s="59">
        <v>509</v>
      </c>
      <c r="G14" s="66"/>
      <c r="H14" s="67" t="s">
        <v>193</v>
      </c>
      <c r="I14" s="64">
        <v>17.54</v>
      </c>
      <c r="J14" s="61"/>
    </row>
    <row r="15" spans="1:10" ht="17.25" customHeight="1">
      <c r="A15" s="59">
        <v>502</v>
      </c>
      <c r="B15" s="69" t="s">
        <v>194</v>
      </c>
      <c r="C15" s="70" t="s">
        <v>195</v>
      </c>
      <c r="D15" s="64"/>
      <c r="E15" s="66"/>
      <c r="F15" s="59">
        <v>509</v>
      </c>
      <c r="G15" s="69" t="s">
        <v>117</v>
      </c>
      <c r="H15" s="71" t="s">
        <v>196</v>
      </c>
      <c r="I15" s="64">
        <v>17.54</v>
      </c>
      <c r="J15" s="61"/>
    </row>
    <row r="16" spans="1:10" ht="16.5" customHeight="1">
      <c r="A16" s="59">
        <v>502</v>
      </c>
      <c r="B16" s="69" t="s">
        <v>112</v>
      </c>
      <c r="C16" s="70" t="s">
        <v>197</v>
      </c>
      <c r="D16" s="68"/>
      <c r="E16" s="66"/>
      <c r="F16" s="59">
        <v>509</v>
      </c>
      <c r="G16" s="69" t="s">
        <v>122</v>
      </c>
      <c r="H16" s="71" t="s">
        <v>198</v>
      </c>
      <c r="I16" s="64"/>
      <c r="J16" s="61"/>
    </row>
    <row r="17" spans="1:10" ht="14.25" customHeight="1">
      <c r="A17" s="59">
        <v>502</v>
      </c>
      <c r="B17" s="69" t="s">
        <v>129</v>
      </c>
      <c r="C17" s="70" t="s">
        <v>199</v>
      </c>
      <c r="D17" s="64"/>
      <c r="E17" s="66"/>
      <c r="F17" s="59">
        <v>509</v>
      </c>
      <c r="G17" s="69" t="s">
        <v>184</v>
      </c>
      <c r="H17" s="71" t="s">
        <v>200</v>
      </c>
      <c r="I17" s="64"/>
      <c r="J17" s="61"/>
    </row>
    <row r="18" spans="1:10" ht="14.25" customHeight="1">
      <c r="A18" s="59">
        <v>502</v>
      </c>
      <c r="B18" s="69" t="s">
        <v>201</v>
      </c>
      <c r="C18" s="70" t="s">
        <v>202</v>
      </c>
      <c r="D18" s="64"/>
      <c r="E18" s="66"/>
      <c r="F18" s="59">
        <v>509</v>
      </c>
      <c r="G18" s="69" t="s">
        <v>112</v>
      </c>
      <c r="H18" s="71" t="s">
        <v>203</v>
      </c>
      <c r="I18" s="64"/>
      <c r="J18" s="61"/>
    </row>
    <row r="19" spans="1:10" ht="14.25" customHeight="1">
      <c r="A19" s="59">
        <v>502</v>
      </c>
      <c r="B19" s="69" t="s">
        <v>127</v>
      </c>
      <c r="C19" s="70" t="s">
        <v>204</v>
      </c>
      <c r="D19" s="64"/>
      <c r="E19" s="66"/>
      <c r="F19" s="59">
        <v>509</v>
      </c>
      <c r="G19" s="59">
        <v>99</v>
      </c>
      <c r="H19" s="71" t="s">
        <v>205</v>
      </c>
      <c r="I19" s="64"/>
      <c r="J19" s="61"/>
    </row>
    <row r="20" spans="1:10" ht="14.25" customHeight="1">
      <c r="A20" s="59">
        <v>502</v>
      </c>
      <c r="B20" s="69" t="s">
        <v>125</v>
      </c>
      <c r="C20" s="70" t="s">
        <v>206</v>
      </c>
      <c r="D20" s="64"/>
      <c r="E20" s="66"/>
      <c r="F20" s="59">
        <v>510</v>
      </c>
      <c r="G20" s="59"/>
      <c r="H20" s="67" t="s">
        <v>207</v>
      </c>
      <c r="I20" s="64"/>
      <c r="J20" s="61"/>
    </row>
    <row r="21" spans="1:10" ht="14.25" customHeight="1">
      <c r="A21" s="59">
        <v>502</v>
      </c>
      <c r="B21" s="59">
        <v>99</v>
      </c>
      <c r="C21" s="70" t="s">
        <v>208</v>
      </c>
      <c r="D21" s="64"/>
      <c r="E21" s="66"/>
      <c r="F21" s="59">
        <v>510</v>
      </c>
      <c r="G21" s="69" t="s">
        <v>122</v>
      </c>
      <c r="H21" s="71" t="s">
        <v>209</v>
      </c>
      <c r="I21" s="64"/>
      <c r="J21" s="61"/>
    </row>
    <row r="22" spans="1:10" ht="14.25" customHeight="1">
      <c r="A22" s="59">
        <v>503</v>
      </c>
      <c r="B22" s="66"/>
      <c r="C22" s="67" t="s">
        <v>210</v>
      </c>
      <c r="D22" s="64"/>
      <c r="E22" s="66"/>
      <c r="F22" s="59">
        <v>510</v>
      </c>
      <c r="G22" s="69" t="s">
        <v>184</v>
      </c>
      <c r="H22" s="71" t="s">
        <v>211</v>
      </c>
      <c r="I22" s="64"/>
      <c r="J22" s="61"/>
    </row>
    <row r="23" spans="1:10" ht="14.25" customHeight="1">
      <c r="A23" s="59">
        <v>503</v>
      </c>
      <c r="B23" s="69" t="s">
        <v>117</v>
      </c>
      <c r="C23" s="71" t="s">
        <v>212</v>
      </c>
      <c r="D23" s="64"/>
      <c r="E23" s="66"/>
      <c r="F23" s="59">
        <v>511</v>
      </c>
      <c r="G23" s="66"/>
      <c r="H23" s="67" t="s">
        <v>213</v>
      </c>
      <c r="I23" s="68"/>
      <c r="J23" s="61"/>
    </row>
    <row r="24" spans="1:10" ht="14.25" customHeight="1">
      <c r="A24" s="59">
        <v>503</v>
      </c>
      <c r="B24" s="69" t="s">
        <v>122</v>
      </c>
      <c r="C24" s="71" t="s">
        <v>214</v>
      </c>
      <c r="D24" s="64"/>
      <c r="E24" s="66"/>
      <c r="F24" s="59">
        <v>511</v>
      </c>
      <c r="G24" s="69" t="s">
        <v>117</v>
      </c>
      <c r="H24" s="71" t="s">
        <v>215</v>
      </c>
      <c r="I24" s="64"/>
      <c r="J24" s="61"/>
    </row>
    <row r="25" spans="1:10" ht="14.25" customHeight="1">
      <c r="A25" s="59">
        <v>503</v>
      </c>
      <c r="B25" s="69" t="s">
        <v>184</v>
      </c>
      <c r="C25" s="71" t="s">
        <v>216</v>
      </c>
      <c r="D25" s="64"/>
      <c r="E25" s="66"/>
      <c r="F25" s="59">
        <v>511</v>
      </c>
      <c r="G25" s="69" t="s">
        <v>122</v>
      </c>
      <c r="H25" s="71" t="s">
        <v>217</v>
      </c>
      <c r="I25" s="64"/>
      <c r="J25" s="61"/>
    </row>
    <row r="26" spans="1:10" ht="14.25" customHeight="1">
      <c r="A26" s="59">
        <v>503</v>
      </c>
      <c r="B26" s="69" t="s">
        <v>112</v>
      </c>
      <c r="C26" s="71" t="s">
        <v>218</v>
      </c>
      <c r="D26" s="64"/>
      <c r="E26" s="66"/>
      <c r="F26" s="59">
        <v>511</v>
      </c>
      <c r="G26" s="69" t="s">
        <v>184</v>
      </c>
      <c r="H26" s="71" t="s">
        <v>219</v>
      </c>
      <c r="I26" s="64"/>
      <c r="J26" s="61"/>
    </row>
    <row r="27" spans="1:10" ht="14.25" customHeight="1">
      <c r="A27" s="59">
        <v>503</v>
      </c>
      <c r="B27" s="69" t="s">
        <v>129</v>
      </c>
      <c r="C27" s="71" t="s">
        <v>220</v>
      </c>
      <c r="D27" s="64"/>
      <c r="E27" s="66"/>
      <c r="F27" s="59">
        <v>511</v>
      </c>
      <c r="G27" s="69" t="s">
        <v>194</v>
      </c>
      <c r="H27" s="71" t="s">
        <v>221</v>
      </c>
      <c r="I27" s="64"/>
      <c r="J27" s="61"/>
    </row>
    <row r="28" spans="1:10" ht="14.25" customHeight="1">
      <c r="A28" s="59">
        <v>503</v>
      </c>
      <c r="B28" s="69" t="s">
        <v>201</v>
      </c>
      <c r="C28" s="71" t="s">
        <v>222</v>
      </c>
      <c r="D28" s="64"/>
      <c r="E28" s="66"/>
      <c r="F28" s="59">
        <v>512</v>
      </c>
      <c r="G28" s="66"/>
      <c r="H28" s="67" t="s">
        <v>223</v>
      </c>
      <c r="I28" s="64"/>
      <c r="J28" s="61"/>
    </row>
    <row r="29" spans="1:10" ht="14.25" customHeight="1">
      <c r="A29" s="59">
        <v>503</v>
      </c>
      <c r="B29" s="59">
        <v>99</v>
      </c>
      <c r="C29" s="71" t="s">
        <v>224</v>
      </c>
      <c r="D29" s="64"/>
      <c r="E29" s="66"/>
      <c r="F29" s="59">
        <v>512</v>
      </c>
      <c r="G29" s="69" t="s">
        <v>117</v>
      </c>
      <c r="H29" s="71" t="s">
        <v>225</v>
      </c>
      <c r="I29" s="64"/>
      <c r="J29" s="61"/>
    </row>
    <row r="30" spans="1:10" ht="14.25" customHeight="1">
      <c r="A30" s="59">
        <v>504</v>
      </c>
      <c r="B30" s="66"/>
      <c r="C30" s="67" t="s">
        <v>226</v>
      </c>
      <c r="D30" s="64"/>
      <c r="E30" s="66"/>
      <c r="F30" s="59">
        <v>512</v>
      </c>
      <c r="G30" s="69" t="s">
        <v>122</v>
      </c>
      <c r="H30" s="71" t="s">
        <v>227</v>
      </c>
      <c r="I30" s="64"/>
      <c r="J30" s="61"/>
    </row>
    <row r="31" spans="1:10" ht="14.25" customHeight="1">
      <c r="A31" s="59">
        <v>504</v>
      </c>
      <c r="B31" s="69" t="s">
        <v>117</v>
      </c>
      <c r="C31" s="71" t="s">
        <v>212</v>
      </c>
      <c r="D31" s="64"/>
      <c r="E31" s="66"/>
      <c r="F31" s="59">
        <v>513</v>
      </c>
      <c r="G31" s="66"/>
      <c r="H31" s="67" t="s">
        <v>228</v>
      </c>
      <c r="I31" s="64"/>
      <c r="J31" s="61"/>
    </row>
    <row r="32" spans="1:10" ht="14.25" customHeight="1">
      <c r="A32" s="59">
        <v>504</v>
      </c>
      <c r="B32" s="69" t="s">
        <v>122</v>
      </c>
      <c r="C32" s="71" t="s">
        <v>214</v>
      </c>
      <c r="D32" s="64"/>
      <c r="E32" s="66"/>
      <c r="F32" s="59">
        <v>513</v>
      </c>
      <c r="G32" s="69" t="s">
        <v>117</v>
      </c>
      <c r="H32" s="71" t="s">
        <v>229</v>
      </c>
      <c r="I32" s="64"/>
      <c r="J32" s="61"/>
    </row>
    <row r="33" spans="1:10" ht="14.25" customHeight="1">
      <c r="A33" s="59">
        <v>504</v>
      </c>
      <c r="B33" s="69" t="s">
        <v>184</v>
      </c>
      <c r="C33" s="71" t="s">
        <v>216</v>
      </c>
      <c r="D33" s="64"/>
      <c r="E33" s="66"/>
      <c r="F33" s="59">
        <v>513</v>
      </c>
      <c r="G33" s="69" t="s">
        <v>122</v>
      </c>
      <c r="H33" s="71" t="s">
        <v>230</v>
      </c>
      <c r="I33" s="64"/>
      <c r="J33" s="61"/>
    </row>
    <row r="34" spans="1:10" ht="14.25" customHeight="1">
      <c r="A34" s="59">
        <v>504</v>
      </c>
      <c r="B34" s="69" t="s">
        <v>194</v>
      </c>
      <c r="C34" s="71" t="s">
        <v>220</v>
      </c>
      <c r="D34" s="64"/>
      <c r="E34" s="66"/>
      <c r="F34" s="59">
        <v>513</v>
      </c>
      <c r="G34" s="69" t="s">
        <v>184</v>
      </c>
      <c r="H34" s="71" t="s">
        <v>231</v>
      </c>
      <c r="I34" s="64"/>
      <c r="J34" s="61"/>
    </row>
    <row r="35" spans="1:10" ht="14.25" customHeight="1">
      <c r="A35" s="59">
        <v>504</v>
      </c>
      <c r="B35" s="69" t="s">
        <v>112</v>
      </c>
      <c r="C35" s="71" t="s">
        <v>222</v>
      </c>
      <c r="D35" s="64"/>
      <c r="E35" s="66"/>
      <c r="F35" s="59">
        <v>513</v>
      </c>
      <c r="G35" s="69" t="s">
        <v>194</v>
      </c>
      <c r="H35" s="71" t="s">
        <v>232</v>
      </c>
      <c r="I35" s="64"/>
      <c r="J35" s="61"/>
    </row>
    <row r="36" spans="1:10" ht="14.25" customHeight="1">
      <c r="A36" s="59">
        <v>504</v>
      </c>
      <c r="B36" s="59">
        <v>99</v>
      </c>
      <c r="C36" s="71" t="s">
        <v>224</v>
      </c>
      <c r="D36" s="64"/>
      <c r="E36" s="66"/>
      <c r="F36" s="59">
        <v>514</v>
      </c>
      <c r="G36" s="59"/>
      <c r="H36" s="67" t="s">
        <v>233</v>
      </c>
      <c r="I36" s="64"/>
      <c r="J36" s="61"/>
    </row>
    <row r="37" spans="1:10" ht="14.25" customHeight="1">
      <c r="A37" s="59">
        <v>505</v>
      </c>
      <c r="B37" s="59"/>
      <c r="C37" s="67" t="s">
        <v>234</v>
      </c>
      <c r="D37" s="64">
        <v>1254.94</v>
      </c>
      <c r="E37" s="66"/>
      <c r="F37" s="59">
        <v>514</v>
      </c>
      <c r="G37" s="69" t="s">
        <v>117</v>
      </c>
      <c r="H37" s="71" t="s">
        <v>235</v>
      </c>
      <c r="I37" s="64"/>
      <c r="J37" s="61"/>
    </row>
    <row r="38" spans="1:10" ht="14.25" customHeight="1">
      <c r="A38" s="59">
        <v>505</v>
      </c>
      <c r="B38" s="69" t="s">
        <v>117</v>
      </c>
      <c r="C38" s="71" t="s">
        <v>236</v>
      </c>
      <c r="D38" s="64">
        <v>1207.1400000000001</v>
      </c>
      <c r="E38" s="66"/>
      <c r="F38" s="59">
        <v>514</v>
      </c>
      <c r="G38" s="69" t="s">
        <v>122</v>
      </c>
      <c r="H38" s="71" t="s">
        <v>237</v>
      </c>
      <c r="I38" s="64"/>
      <c r="J38" s="61"/>
    </row>
    <row r="39" spans="1:10" ht="14.25" customHeight="1">
      <c r="A39" s="59">
        <v>505</v>
      </c>
      <c r="B39" s="69" t="s">
        <v>122</v>
      </c>
      <c r="C39" s="71" t="s">
        <v>238</v>
      </c>
      <c r="D39" s="64">
        <v>47.8</v>
      </c>
      <c r="E39" s="66"/>
      <c r="F39" s="59">
        <v>599</v>
      </c>
      <c r="G39" s="66"/>
      <c r="H39" s="67" t="s">
        <v>239</v>
      </c>
      <c r="I39" s="64"/>
      <c r="J39" s="61"/>
    </row>
    <row r="40" spans="1:10" ht="14.25" customHeight="1">
      <c r="A40" s="59">
        <v>505</v>
      </c>
      <c r="B40" s="59">
        <v>99</v>
      </c>
      <c r="C40" s="71" t="s">
        <v>240</v>
      </c>
      <c r="D40" s="64"/>
      <c r="E40" s="66"/>
      <c r="F40" s="59">
        <v>599</v>
      </c>
      <c r="G40" s="69" t="s">
        <v>129</v>
      </c>
      <c r="H40" s="71" t="s">
        <v>241</v>
      </c>
      <c r="I40" s="64"/>
      <c r="J40" s="61"/>
    </row>
    <row r="41" spans="1:10" ht="14.25" customHeight="1">
      <c r="A41" s="59">
        <v>506</v>
      </c>
      <c r="B41" s="59"/>
      <c r="C41" s="67" t="s">
        <v>242</v>
      </c>
      <c r="D41" s="64"/>
      <c r="E41" s="66"/>
      <c r="F41" s="59">
        <v>599</v>
      </c>
      <c r="G41" s="69" t="s">
        <v>201</v>
      </c>
      <c r="H41" s="71" t="s">
        <v>243</v>
      </c>
      <c r="I41" s="64"/>
      <c r="J41" s="61"/>
    </row>
    <row r="42" spans="1:10" ht="20.25" customHeight="1">
      <c r="A42" s="59">
        <v>506</v>
      </c>
      <c r="B42" s="69" t="s">
        <v>117</v>
      </c>
      <c r="C42" s="71" t="s">
        <v>244</v>
      </c>
      <c r="D42" s="64"/>
      <c r="E42" s="66"/>
      <c r="F42" s="59">
        <v>599</v>
      </c>
      <c r="G42" s="69" t="s">
        <v>127</v>
      </c>
      <c r="H42" s="71" t="s">
        <v>245</v>
      </c>
      <c r="I42" s="64"/>
      <c r="J42" s="61"/>
    </row>
    <row r="43" spans="1:10" ht="14.25" customHeight="1">
      <c r="A43" s="59">
        <v>506</v>
      </c>
      <c r="B43" s="69" t="s">
        <v>122</v>
      </c>
      <c r="C43" s="71" t="s">
        <v>246</v>
      </c>
      <c r="D43" s="64"/>
      <c r="E43" s="66"/>
      <c r="F43" s="59">
        <v>599</v>
      </c>
      <c r="G43" s="59">
        <v>99</v>
      </c>
      <c r="H43" s="71" t="s">
        <v>247</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248</v>
      </c>
      <c r="B1" s="157"/>
      <c r="C1" s="157"/>
      <c r="D1" s="157"/>
      <c r="E1" s="157"/>
      <c r="F1" s="157"/>
      <c r="G1" s="157"/>
      <c r="H1" s="157"/>
      <c r="I1" s="158"/>
      <c r="J1" s="55"/>
    </row>
    <row r="2" spans="1:10" ht="14.25" customHeight="1">
      <c r="A2" s="162" t="s">
        <v>584</v>
      </c>
      <c r="B2" s="162"/>
      <c r="C2" s="162"/>
      <c r="D2" s="56"/>
      <c r="E2" s="56"/>
      <c r="F2" s="56"/>
      <c r="G2" s="57"/>
      <c r="H2" s="56"/>
      <c r="I2" s="57" t="s">
        <v>1</v>
      </c>
      <c r="J2" s="55"/>
    </row>
    <row r="3" spans="1:10" ht="26.25" customHeight="1">
      <c r="A3" s="159" t="s">
        <v>249</v>
      </c>
      <c r="B3" s="160"/>
      <c r="C3" s="161" t="s">
        <v>96</v>
      </c>
      <c r="D3" s="161" t="s">
        <v>177</v>
      </c>
      <c r="E3" s="60"/>
      <c r="F3" s="159" t="s">
        <v>249</v>
      </c>
      <c r="G3" s="160"/>
      <c r="H3" s="161" t="s">
        <v>96</v>
      </c>
      <c r="I3" s="161" t="s">
        <v>177</v>
      </c>
      <c r="J3" s="61"/>
    </row>
    <row r="4" spans="1:10" ht="18" customHeight="1">
      <c r="A4" s="58" t="s">
        <v>100</v>
      </c>
      <c r="B4" s="58" t="s">
        <v>101</v>
      </c>
      <c r="C4" s="160"/>
      <c r="D4" s="160"/>
      <c r="E4" s="60"/>
      <c r="F4" s="58" t="s">
        <v>100</v>
      </c>
      <c r="G4" s="58" t="s">
        <v>101</v>
      </c>
      <c r="H4" s="160"/>
      <c r="I4" s="160"/>
      <c r="J4" s="61"/>
    </row>
    <row r="5" spans="1:10" ht="24.75" customHeight="1">
      <c r="A5" s="62"/>
      <c r="B5" s="62"/>
      <c r="C5" s="71" t="s">
        <v>250</v>
      </c>
      <c r="D5" s="64">
        <f>SUM(D6+D20+D48+I6+I11+I24+I41+I44+I50+I53+I55)</f>
        <v>1458.12</v>
      </c>
      <c r="E5" s="65"/>
      <c r="F5" s="65"/>
      <c r="G5" s="63"/>
      <c r="H5" s="66"/>
      <c r="I5" s="65"/>
      <c r="J5" s="61"/>
    </row>
    <row r="6" spans="1:10" ht="17.25" customHeight="1">
      <c r="A6" s="59">
        <v>301</v>
      </c>
      <c r="B6" s="66"/>
      <c r="C6" s="67" t="s">
        <v>251</v>
      </c>
      <c r="D6" s="68">
        <v>1362.55</v>
      </c>
      <c r="E6" s="66"/>
      <c r="F6" s="59">
        <v>307</v>
      </c>
      <c r="G6" s="69"/>
      <c r="H6" s="67" t="s">
        <v>213</v>
      </c>
      <c r="I6" s="64">
        <v>0</v>
      </c>
      <c r="J6" s="61"/>
    </row>
    <row r="7" spans="1:10" ht="17.25" customHeight="1">
      <c r="A7" s="59">
        <v>301</v>
      </c>
      <c r="B7" s="69" t="s">
        <v>117</v>
      </c>
      <c r="C7" s="70" t="s">
        <v>252</v>
      </c>
      <c r="D7" s="64">
        <v>887.41</v>
      </c>
      <c r="E7" s="66"/>
      <c r="F7" s="59">
        <v>307</v>
      </c>
      <c r="G7" s="69" t="s">
        <v>117</v>
      </c>
      <c r="H7" s="71" t="s">
        <v>253</v>
      </c>
      <c r="I7" s="64"/>
      <c r="J7" s="61"/>
    </row>
    <row r="8" spans="1:10" ht="17.25" customHeight="1">
      <c r="A8" s="59">
        <v>301</v>
      </c>
      <c r="B8" s="69" t="s">
        <v>122</v>
      </c>
      <c r="C8" s="70" t="s">
        <v>254</v>
      </c>
      <c r="D8" s="64">
        <v>113.92</v>
      </c>
      <c r="E8" s="66"/>
      <c r="F8" s="59">
        <v>307</v>
      </c>
      <c r="G8" s="69" t="s">
        <v>122</v>
      </c>
      <c r="H8" s="71" t="s">
        <v>255</v>
      </c>
      <c r="I8" s="64"/>
      <c r="J8" s="61"/>
    </row>
    <row r="9" spans="1:10" ht="17.25" customHeight="1">
      <c r="A9" s="59">
        <v>301</v>
      </c>
      <c r="B9" s="69" t="s">
        <v>184</v>
      </c>
      <c r="C9" s="70" t="s">
        <v>256</v>
      </c>
      <c r="D9" s="64"/>
      <c r="E9" s="66"/>
      <c r="F9" s="59">
        <v>307</v>
      </c>
      <c r="G9" s="69" t="s">
        <v>184</v>
      </c>
      <c r="H9" s="71" t="s">
        <v>257</v>
      </c>
      <c r="I9" s="64"/>
      <c r="J9" s="61"/>
    </row>
    <row r="10" spans="1:10" ht="17.25" customHeight="1">
      <c r="A10" s="59">
        <v>301</v>
      </c>
      <c r="B10" s="69" t="s">
        <v>129</v>
      </c>
      <c r="C10" s="70" t="s">
        <v>258</v>
      </c>
      <c r="D10" s="64"/>
      <c r="E10" s="66"/>
      <c r="F10" s="59">
        <v>307</v>
      </c>
      <c r="G10" s="69" t="s">
        <v>194</v>
      </c>
      <c r="H10" s="71" t="s">
        <v>259</v>
      </c>
      <c r="I10" s="64"/>
      <c r="J10" s="61"/>
    </row>
    <row r="11" spans="1:10" ht="17.25" customHeight="1">
      <c r="A11" s="59">
        <v>301</v>
      </c>
      <c r="B11" s="69" t="s">
        <v>201</v>
      </c>
      <c r="C11" s="70" t="s">
        <v>260</v>
      </c>
      <c r="D11" s="64">
        <v>123.78</v>
      </c>
      <c r="E11" s="66"/>
      <c r="F11" s="59">
        <v>309</v>
      </c>
      <c r="G11" s="69"/>
      <c r="H11" s="67" t="s">
        <v>261</v>
      </c>
      <c r="I11" s="64">
        <v>0</v>
      </c>
      <c r="J11" s="61"/>
    </row>
    <row r="12" spans="1:10" ht="17.25" customHeight="1">
      <c r="A12" s="59">
        <v>301</v>
      </c>
      <c r="B12" s="69" t="s">
        <v>127</v>
      </c>
      <c r="C12" s="70" t="s">
        <v>262</v>
      </c>
      <c r="D12" s="64">
        <v>141.34</v>
      </c>
      <c r="E12" s="66"/>
      <c r="F12" s="59">
        <v>309</v>
      </c>
      <c r="G12" s="69" t="s">
        <v>117</v>
      </c>
      <c r="H12" s="71" t="s">
        <v>263</v>
      </c>
      <c r="I12" s="64"/>
      <c r="J12" s="61"/>
    </row>
    <row r="13" spans="1:10" ht="17.25" customHeight="1">
      <c r="A13" s="59">
        <v>301</v>
      </c>
      <c r="B13" s="69" t="s">
        <v>125</v>
      </c>
      <c r="C13" s="70" t="s">
        <v>264</v>
      </c>
      <c r="D13" s="64"/>
      <c r="E13" s="66"/>
      <c r="F13" s="59">
        <v>309</v>
      </c>
      <c r="G13" s="69" t="s">
        <v>122</v>
      </c>
      <c r="H13" s="71" t="s">
        <v>265</v>
      </c>
      <c r="I13" s="64"/>
      <c r="J13" s="61"/>
    </row>
    <row r="14" spans="1:10" ht="17.25" customHeight="1">
      <c r="A14" s="59">
        <v>301</v>
      </c>
      <c r="B14" s="59">
        <v>10</v>
      </c>
      <c r="C14" s="70" t="s">
        <v>266</v>
      </c>
      <c r="D14" s="64">
        <v>42.41</v>
      </c>
      <c r="E14" s="66"/>
      <c r="F14" s="59">
        <v>309</v>
      </c>
      <c r="G14" s="69" t="s">
        <v>184</v>
      </c>
      <c r="H14" s="71" t="s">
        <v>267</v>
      </c>
      <c r="I14" s="64"/>
      <c r="J14" s="61"/>
    </row>
    <row r="15" spans="1:10" ht="17.25" customHeight="1">
      <c r="A15" s="59">
        <v>301</v>
      </c>
      <c r="B15" s="59">
        <v>11</v>
      </c>
      <c r="C15" s="70" t="s">
        <v>268</v>
      </c>
      <c r="D15" s="64"/>
      <c r="E15" s="66"/>
      <c r="F15" s="59">
        <v>309</v>
      </c>
      <c r="G15" s="69" t="s">
        <v>112</v>
      </c>
      <c r="H15" s="71" t="s">
        <v>269</v>
      </c>
      <c r="I15" s="64"/>
      <c r="J15" s="61"/>
    </row>
    <row r="16" spans="1:10" ht="17.25" customHeight="1">
      <c r="A16" s="59">
        <v>301</v>
      </c>
      <c r="B16" s="59">
        <v>12</v>
      </c>
      <c r="C16" s="70" t="s">
        <v>270</v>
      </c>
      <c r="D16" s="64">
        <v>4.22</v>
      </c>
      <c r="E16" s="66"/>
      <c r="F16" s="59">
        <v>309</v>
      </c>
      <c r="G16" s="69" t="s">
        <v>129</v>
      </c>
      <c r="H16" s="71" t="s">
        <v>271</v>
      </c>
      <c r="I16" s="64"/>
      <c r="J16" s="61"/>
    </row>
    <row r="17" spans="1:10" ht="17.25" customHeight="1">
      <c r="A17" s="59">
        <v>301</v>
      </c>
      <c r="B17" s="59">
        <v>13</v>
      </c>
      <c r="C17" s="70" t="s">
        <v>185</v>
      </c>
      <c r="D17" s="64">
        <v>49.47</v>
      </c>
      <c r="E17" s="66"/>
      <c r="F17" s="59">
        <v>309</v>
      </c>
      <c r="G17" s="69" t="s">
        <v>201</v>
      </c>
      <c r="H17" s="71" t="s">
        <v>272</v>
      </c>
      <c r="I17" s="64"/>
      <c r="J17" s="61"/>
    </row>
    <row r="18" spans="1:10" ht="24.75" customHeight="1">
      <c r="A18" s="59">
        <v>301</v>
      </c>
      <c r="B18" s="59">
        <v>14</v>
      </c>
      <c r="C18" s="70" t="s">
        <v>273</v>
      </c>
      <c r="D18" s="64"/>
      <c r="E18" s="66"/>
      <c r="F18" s="59">
        <v>309</v>
      </c>
      <c r="G18" s="69" t="s">
        <v>127</v>
      </c>
      <c r="H18" s="71" t="s">
        <v>274</v>
      </c>
      <c r="I18" s="64"/>
      <c r="J18" s="61"/>
    </row>
    <row r="19" spans="1:10" ht="24.75" customHeight="1">
      <c r="A19" s="59">
        <v>301</v>
      </c>
      <c r="B19" s="59">
        <v>99</v>
      </c>
      <c r="C19" s="70" t="s">
        <v>187</v>
      </c>
      <c r="D19" s="64"/>
      <c r="E19" s="66"/>
      <c r="F19" s="59">
        <v>309</v>
      </c>
      <c r="G19" s="69" t="s">
        <v>275</v>
      </c>
      <c r="H19" s="71" t="s">
        <v>276</v>
      </c>
      <c r="I19" s="64"/>
      <c r="J19" s="61"/>
    </row>
    <row r="20" spans="1:10" ht="17.25" customHeight="1">
      <c r="A20" s="59">
        <v>302</v>
      </c>
      <c r="B20" s="66"/>
      <c r="C20" s="67" t="s">
        <v>277</v>
      </c>
      <c r="D20" s="64">
        <v>78.03</v>
      </c>
      <c r="E20" s="66"/>
      <c r="F20" s="59">
        <v>309</v>
      </c>
      <c r="G20" s="69" t="s">
        <v>278</v>
      </c>
      <c r="H20" s="71" t="s">
        <v>279</v>
      </c>
      <c r="I20" s="64"/>
      <c r="J20" s="61"/>
    </row>
    <row r="21" spans="1:10" ht="16.5" customHeight="1">
      <c r="A21" s="59">
        <v>302</v>
      </c>
      <c r="B21" s="69" t="s">
        <v>117</v>
      </c>
      <c r="C21" s="70" t="s">
        <v>280</v>
      </c>
      <c r="D21" s="68">
        <v>25.01</v>
      </c>
      <c r="E21" s="66"/>
      <c r="F21" s="59">
        <v>309</v>
      </c>
      <c r="G21" s="69" t="s">
        <v>281</v>
      </c>
      <c r="H21" s="71" t="s">
        <v>282</v>
      </c>
      <c r="I21" s="64"/>
      <c r="J21" s="61"/>
    </row>
    <row r="22" spans="1:10" ht="17.25" customHeight="1">
      <c r="A22" s="59">
        <v>302</v>
      </c>
      <c r="B22" s="69" t="s">
        <v>122</v>
      </c>
      <c r="C22" s="70" t="s">
        <v>283</v>
      </c>
      <c r="D22" s="64"/>
      <c r="E22" s="66"/>
      <c r="F22" s="59">
        <v>309</v>
      </c>
      <c r="G22" s="69" t="s">
        <v>284</v>
      </c>
      <c r="H22" s="71" t="s">
        <v>285</v>
      </c>
      <c r="I22" s="64"/>
      <c r="J22" s="61"/>
    </row>
    <row r="23" spans="1:10" ht="17.25" customHeight="1">
      <c r="A23" s="59">
        <v>302</v>
      </c>
      <c r="B23" s="69" t="s">
        <v>184</v>
      </c>
      <c r="C23" s="70" t="s">
        <v>286</v>
      </c>
      <c r="D23" s="64"/>
      <c r="E23" s="66"/>
      <c r="F23" s="59">
        <v>309</v>
      </c>
      <c r="G23" s="69" t="s">
        <v>116</v>
      </c>
      <c r="H23" s="71" t="s">
        <v>287</v>
      </c>
      <c r="I23" s="64"/>
      <c r="J23" s="61"/>
    </row>
    <row r="24" spans="1:10" ht="17.25" customHeight="1">
      <c r="A24" s="59">
        <v>302</v>
      </c>
      <c r="B24" s="69" t="s">
        <v>194</v>
      </c>
      <c r="C24" s="70" t="s">
        <v>288</v>
      </c>
      <c r="D24" s="64"/>
      <c r="E24" s="66"/>
      <c r="F24" s="59">
        <v>310</v>
      </c>
      <c r="G24" s="69"/>
      <c r="H24" s="73" t="s">
        <v>289</v>
      </c>
      <c r="I24" s="64">
        <v>0</v>
      </c>
      <c r="J24" s="61"/>
    </row>
    <row r="25" spans="1:10" ht="17.25" customHeight="1">
      <c r="A25" s="59">
        <v>302</v>
      </c>
      <c r="B25" s="69" t="s">
        <v>112</v>
      </c>
      <c r="C25" s="70" t="s">
        <v>290</v>
      </c>
      <c r="D25" s="64">
        <v>0.6</v>
      </c>
      <c r="E25" s="66"/>
      <c r="F25" s="59">
        <v>310</v>
      </c>
      <c r="G25" s="69" t="s">
        <v>117</v>
      </c>
      <c r="H25" s="69" t="s">
        <v>291</v>
      </c>
      <c r="I25" s="64"/>
      <c r="J25" s="61"/>
    </row>
    <row r="26" spans="1:10" ht="17.25" customHeight="1">
      <c r="A26" s="59">
        <v>302</v>
      </c>
      <c r="B26" s="69" t="s">
        <v>129</v>
      </c>
      <c r="C26" s="70" t="s">
        <v>292</v>
      </c>
      <c r="D26" s="64">
        <v>7</v>
      </c>
      <c r="E26" s="66"/>
      <c r="F26" s="59">
        <v>310</v>
      </c>
      <c r="G26" s="69" t="s">
        <v>122</v>
      </c>
      <c r="H26" s="69" t="s">
        <v>293</v>
      </c>
      <c r="I26" s="64"/>
      <c r="J26" s="61"/>
    </row>
    <row r="27" spans="1:10" ht="20.25" customHeight="1">
      <c r="A27" s="59">
        <v>302</v>
      </c>
      <c r="B27" s="69" t="s">
        <v>201</v>
      </c>
      <c r="C27" s="70" t="s">
        <v>294</v>
      </c>
      <c r="D27" s="64">
        <v>2.61</v>
      </c>
      <c r="E27" s="66"/>
      <c r="F27" s="59">
        <v>310</v>
      </c>
      <c r="G27" s="69" t="s">
        <v>184</v>
      </c>
      <c r="H27" s="69" t="s">
        <v>295</v>
      </c>
      <c r="I27" s="64"/>
      <c r="J27" s="61"/>
    </row>
    <row r="28" spans="1:10" ht="17.25" customHeight="1">
      <c r="A28" s="59">
        <v>302</v>
      </c>
      <c r="B28" s="69" t="s">
        <v>127</v>
      </c>
      <c r="C28" s="70" t="s">
        <v>296</v>
      </c>
      <c r="D28" s="64"/>
      <c r="E28" s="66"/>
      <c r="F28" s="59">
        <v>310</v>
      </c>
      <c r="G28" s="69" t="s">
        <v>112</v>
      </c>
      <c r="H28" s="71" t="s">
        <v>297</v>
      </c>
      <c r="I28" s="64"/>
      <c r="J28" s="61"/>
    </row>
    <row r="29" spans="1:10" ht="17.25" customHeight="1">
      <c r="A29" s="59">
        <v>302</v>
      </c>
      <c r="B29" s="69" t="s">
        <v>125</v>
      </c>
      <c r="C29" s="70" t="s">
        <v>298</v>
      </c>
      <c r="D29" s="64"/>
      <c r="E29" s="66"/>
      <c r="F29" s="59">
        <v>310</v>
      </c>
      <c r="G29" s="69" t="s">
        <v>129</v>
      </c>
      <c r="H29" s="71" t="s">
        <v>299</v>
      </c>
      <c r="I29" s="64"/>
      <c r="J29" s="61"/>
    </row>
    <row r="30" spans="1:10" ht="17.25" customHeight="1">
      <c r="A30" s="59">
        <v>302</v>
      </c>
      <c r="B30" s="59">
        <v>11</v>
      </c>
      <c r="C30" s="70" t="s">
        <v>300</v>
      </c>
      <c r="D30" s="64">
        <v>13.17</v>
      </c>
      <c r="E30" s="66"/>
      <c r="F30" s="59">
        <v>310</v>
      </c>
      <c r="G30" s="69" t="s">
        <v>201</v>
      </c>
      <c r="H30" s="71" t="s">
        <v>301</v>
      </c>
      <c r="I30" s="64"/>
      <c r="J30" s="61"/>
    </row>
    <row r="31" spans="1:10" ht="20.25" customHeight="1">
      <c r="A31" s="59">
        <v>302</v>
      </c>
      <c r="B31" s="59">
        <v>12</v>
      </c>
      <c r="C31" s="70" t="s">
        <v>202</v>
      </c>
      <c r="D31" s="64"/>
      <c r="E31" s="66"/>
      <c r="F31" s="59">
        <v>310</v>
      </c>
      <c r="G31" s="69" t="s">
        <v>127</v>
      </c>
      <c r="H31" s="71" t="s">
        <v>302</v>
      </c>
      <c r="I31" s="64"/>
      <c r="J31" s="61"/>
    </row>
    <row r="32" spans="1:10" ht="17.25" customHeight="1">
      <c r="A32" s="59">
        <v>302</v>
      </c>
      <c r="B32" s="59">
        <v>13</v>
      </c>
      <c r="C32" s="70" t="s">
        <v>206</v>
      </c>
      <c r="D32" s="64"/>
      <c r="E32" s="66"/>
      <c r="F32" s="59">
        <v>310</v>
      </c>
      <c r="G32" s="69" t="s">
        <v>125</v>
      </c>
      <c r="H32" s="71" t="s">
        <v>303</v>
      </c>
      <c r="I32" s="68"/>
      <c r="J32" s="61"/>
    </row>
    <row r="33" spans="1:10" ht="17.25" customHeight="1">
      <c r="A33" s="59">
        <v>302</v>
      </c>
      <c r="B33" s="59">
        <v>14</v>
      </c>
      <c r="C33" s="70" t="s">
        <v>304</v>
      </c>
      <c r="D33" s="64"/>
      <c r="E33" s="66"/>
      <c r="F33" s="59">
        <v>310</v>
      </c>
      <c r="G33" s="69" t="s">
        <v>132</v>
      </c>
      <c r="H33" s="71" t="s">
        <v>305</v>
      </c>
      <c r="I33" s="64"/>
      <c r="J33" s="61"/>
    </row>
    <row r="34" spans="1:10" ht="17.25" customHeight="1">
      <c r="A34" s="59">
        <v>302</v>
      </c>
      <c r="B34" s="59">
        <v>15</v>
      </c>
      <c r="C34" s="70" t="s">
        <v>191</v>
      </c>
      <c r="D34" s="64"/>
      <c r="E34" s="66"/>
      <c r="F34" s="59">
        <v>310</v>
      </c>
      <c r="G34" s="69" t="s">
        <v>120</v>
      </c>
      <c r="H34" s="71" t="s">
        <v>306</v>
      </c>
      <c r="I34" s="64"/>
      <c r="J34" s="61"/>
    </row>
    <row r="35" spans="1:10" ht="17.25" customHeight="1">
      <c r="A35" s="59">
        <v>302</v>
      </c>
      <c r="B35" s="59">
        <v>16</v>
      </c>
      <c r="C35" s="70" t="s">
        <v>192</v>
      </c>
      <c r="D35" s="64"/>
      <c r="E35" s="66"/>
      <c r="F35" s="59">
        <v>310</v>
      </c>
      <c r="G35" s="69" t="s">
        <v>307</v>
      </c>
      <c r="H35" s="71" t="s">
        <v>308</v>
      </c>
      <c r="I35" s="64"/>
      <c r="J35" s="61"/>
    </row>
    <row r="36" spans="1:10" ht="17.25" customHeight="1">
      <c r="A36" s="59">
        <v>302</v>
      </c>
      <c r="B36" s="59">
        <v>17</v>
      </c>
      <c r="C36" s="70" t="s">
        <v>199</v>
      </c>
      <c r="D36" s="64"/>
      <c r="E36" s="66"/>
      <c r="F36" s="59">
        <v>310</v>
      </c>
      <c r="G36" s="69" t="s">
        <v>275</v>
      </c>
      <c r="H36" s="71" t="s">
        <v>309</v>
      </c>
      <c r="I36" s="64"/>
      <c r="J36" s="61"/>
    </row>
    <row r="37" spans="1:10" ht="17.25" customHeight="1">
      <c r="A37" s="59">
        <v>302</v>
      </c>
      <c r="B37" s="59">
        <v>18</v>
      </c>
      <c r="C37" s="70" t="s">
        <v>195</v>
      </c>
      <c r="D37" s="64"/>
      <c r="E37" s="66"/>
      <c r="F37" s="59">
        <v>310</v>
      </c>
      <c r="G37" s="69" t="s">
        <v>278</v>
      </c>
      <c r="H37" s="71" t="s">
        <v>310</v>
      </c>
      <c r="I37" s="64"/>
      <c r="J37" s="61"/>
    </row>
    <row r="38" spans="1:10" ht="17.25" customHeight="1">
      <c r="A38" s="59">
        <v>302</v>
      </c>
      <c r="B38" s="59">
        <v>24</v>
      </c>
      <c r="C38" s="70" t="s">
        <v>311</v>
      </c>
      <c r="D38" s="64"/>
      <c r="E38" s="66"/>
      <c r="F38" s="59">
        <v>310</v>
      </c>
      <c r="G38" s="69" t="s">
        <v>281</v>
      </c>
      <c r="H38" s="71" t="s">
        <v>312</v>
      </c>
      <c r="I38" s="64"/>
      <c r="J38" s="61"/>
    </row>
    <row r="39" spans="1:10" ht="17.25" customHeight="1">
      <c r="A39" s="59">
        <v>302</v>
      </c>
      <c r="B39" s="59">
        <v>25</v>
      </c>
      <c r="C39" s="70" t="s">
        <v>313</v>
      </c>
      <c r="D39" s="64"/>
      <c r="E39" s="66"/>
      <c r="F39" s="59">
        <v>310</v>
      </c>
      <c r="G39" s="69" t="s">
        <v>284</v>
      </c>
      <c r="H39" s="71" t="s">
        <v>314</v>
      </c>
      <c r="I39" s="64"/>
      <c r="J39" s="61"/>
    </row>
    <row r="40" spans="1:10" ht="17.25" customHeight="1">
      <c r="A40" s="59">
        <v>302</v>
      </c>
      <c r="B40" s="59">
        <v>26</v>
      </c>
      <c r="C40" s="70" t="s">
        <v>315</v>
      </c>
      <c r="D40" s="64"/>
      <c r="E40" s="66"/>
      <c r="F40" s="59">
        <v>310</v>
      </c>
      <c r="G40" s="69" t="s">
        <v>116</v>
      </c>
      <c r="H40" s="71" t="s">
        <v>316</v>
      </c>
      <c r="I40" s="64"/>
      <c r="J40" s="61"/>
    </row>
    <row r="41" spans="1:10" ht="17.25" customHeight="1">
      <c r="A41" s="59">
        <v>302</v>
      </c>
      <c r="B41" s="59">
        <v>27</v>
      </c>
      <c r="C41" s="70" t="s">
        <v>197</v>
      </c>
      <c r="D41" s="64"/>
      <c r="E41" s="66"/>
      <c r="F41" s="59">
        <v>311</v>
      </c>
      <c r="G41" s="69"/>
      <c r="H41" s="67" t="s">
        <v>317</v>
      </c>
      <c r="I41" s="64">
        <v>0</v>
      </c>
      <c r="J41" s="61"/>
    </row>
    <row r="42" spans="1:10" ht="17.25" customHeight="1">
      <c r="A42" s="59">
        <v>302</v>
      </c>
      <c r="B42" s="59">
        <v>28</v>
      </c>
      <c r="C42" s="70" t="s">
        <v>318</v>
      </c>
      <c r="D42" s="64"/>
      <c r="E42" s="66"/>
      <c r="F42" s="59">
        <v>311</v>
      </c>
      <c r="G42" s="69" t="s">
        <v>117</v>
      </c>
      <c r="H42" s="69" t="s">
        <v>319</v>
      </c>
      <c r="I42" s="64"/>
      <c r="J42" s="61"/>
    </row>
    <row r="43" spans="1:10" ht="17.25" customHeight="1">
      <c r="A43" s="59">
        <v>302</v>
      </c>
      <c r="B43" s="59">
        <v>29</v>
      </c>
      <c r="C43" s="70" t="s">
        <v>320</v>
      </c>
      <c r="D43" s="64">
        <v>13.2</v>
      </c>
      <c r="E43" s="66"/>
      <c r="F43" s="59">
        <v>311</v>
      </c>
      <c r="G43" s="69" t="s">
        <v>116</v>
      </c>
      <c r="H43" s="69" t="s">
        <v>321</v>
      </c>
      <c r="I43" s="64"/>
      <c r="J43" s="61"/>
    </row>
    <row r="44" spans="1:10" ht="17.25" customHeight="1">
      <c r="A44" s="59">
        <v>302</v>
      </c>
      <c r="B44" s="59">
        <v>31</v>
      </c>
      <c r="C44" s="70" t="s">
        <v>204</v>
      </c>
      <c r="D44" s="64"/>
      <c r="E44" s="66"/>
      <c r="F44" s="59">
        <v>312</v>
      </c>
      <c r="G44" s="69"/>
      <c r="H44" s="73" t="s">
        <v>179</v>
      </c>
      <c r="I44" s="64">
        <v>0</v>
      </c>
      <c r="J44" s="61"/>
    </row>
    <row r="45" spans="1:10" ht="17.25" customHeight="1">
      <c r="A45" s="59">
        <v>302</v>
      </c>
      <c r="B45" s="59">
        <v>39</v>
      </c>
      <c r="C45" s="70" t="s">
        <v>322</v>
      </c>
      <c r="D45" s="64">
        <v>16.440000000000001</v>
      </c>
      <c r="E45" s="66"/>
      <c r="F45" s="59">
        <v>312</v>
      </c>
      <c r="G45" s="69" t="s">
        <v>117</v>
      </c>
      <c r="H45" s="69" t="s">
        <v>319</v>
      </c>
      <c r="I45" s="64"/>
      <c r="J45" s="61"/>
    </row>
    <row r="46" spans="1:10" ht="17.25" customHeight="1">
      <c r="A46" s="59">
        <v>302</v>
      </c>
      <c r="B46" s="59">
        <v>40</v>
      </c>
      <c r="C46" s="70" t="s">
        <v>323</v>
      </c>
      <c r="D46" s="64"/>
      <c r="E46" s="66"/>
      <c r="F46" s="59">
        <v>312</v>
      </c>
      <c r="G46" s="69" t="s">
        <v>184</v>
      </c>
      <c r="H46" s="69" t="s">
        <v>324</v>
      </c>
      <c r="I46" s="64"/>
      <c r="J46" s="61"/>
    </row>
    <row r="47" spans="1:10" ht="17.25" customHeight="1">
      <c r="A47" s="59">
        <v>302</v>
      </c>
      <c r="B47" s="59">
        <v>99</v>
      </c>
      <c r="C47" s="70" t="s">
        <v>208</v>
      </c>
      <c r="D47" s="64"/>
      <c r="E47" s="66"/>
      <c r="F47" s="59">
        <v>312</v>
      </c>
      <c r="G47" s="69" t="s">
        <v>194</v>
      </c>
      <c r="H47" s="69" t="s">
        <v>325</v>
      </c>
      <c r="I47" s="64"/>
      <c r="J47" s="61"/>
    </row>
    <row r="48" spans="1:10" ht="17.25" customHeight="1">
      <c r="A48" s="59">
        <v>303</v>
      </c>
      <c r="B48" s="66"/>
      <c r="C48" s="67" t="s">
        <v>326</v>
      </c>
      <c r="D48" s="68">
        <v>17.54</v>
      </c>
      <c r="E48" s="66"/>
      <c r="F48" s="59">
        <v>312</v>
      </c>
      <c r="G48" s="69" t="s">
        <v>112</v>
      </c>
      <c r="H48" s="69" t="s">
        <v>327</v>
      </c>
      <c r="I48" s="64"/>
      <c r="J48" s="61"/>
    </row>
    <row r="49" spans="1:10" ht="17.25" customHeight="1">
      <c r="A49" s="59">
        <v>303</v>
      </c>
      <c r="B49" s="69" t="s">
        <v>117</v>
      </c>
      <c r="C49" s="71" t="s">
        <v>328</v>
      </c>
      <c r="D49" s="64"/>
      <c r="E49" s="66"/>
      <c r="F49" s="59">
        <v>312</v>
      </c>
      <c r="G49" s="69" t="s">
        <v>116</v>
      </c>
      <c r="H49" s="71" t="s">
        <v>329</v>
      </c>
      <c r="I49" s="64"/>
      <c r="J49" s="61"/>
    </row>
    <row r="50" spans="1:10" ht="17.25" customHeight="1">
      <c r="A50" s="59">
        <v>303</v>
      </c>
      <c r="B50" s="69" t="s">
        <v>122</v>
      </c>
      <c r="C50" s="71" t="s">
        <v>330</v>
      </c>
      <c r="D50" s="64"/>
      <c r="E50" s="66"/>
      <c r="F50" s="59">
        <v>313</v>
      </c>
      <c r="G50" s="69"/>
      <c r="H50" s="67" t="s">
        <v>207</v>
      </c>
      <c r="I50" s="64">
        <v>0</v>
      </c>
      <c r="J50" s="61"/>
    </row>
    <row r="51" spans="1:10" ht="17.25" customHeight="1">
      <c r="A51" s="59">
        <v>303</v>
      </c>
      <c r="B51" s="69" t="s">
        <v>184</v>
      </c>
      <c r="C51" s="71" t="s">
        <v>331</v>
      </c>
      <c r="D51" s="64"/>
      <c r="E51" s="66"/>
      <c r="F51" s="59">
        <v>313</v>
      </c>
      <c r="G51" s="69" t="s">
        <v>117</v>
      </c>
      <c r="H51" s="71" t="s">
        <v>332</v>
      </c>
      <c r="I51" s="64"/>
      <c r="J51" s="61"/>
    </row>
    <row r="52" spans="1:10" ht="17.25" customHeight="1">
      <c r="A52" s="59">
        <v>303</v>
      </c>
      <c r="B52" s="69" t="s">
        <v>194</v>
      </c>
      <c r="C52" s="71" t="s">
        <v>333</v>
      </c>
      <c r="D52" s="64"/>
      <c r="E52" s="66"/>
      <c r="F52" s="59">
        <v>313</v>
      </c>
      <c r="G52" s="69" t="s">
        <v>122</v>
      </c>
      <c r="H52" s="71" t="s">
        <v>334</v>
      </c>
      <c r="I52" s="64"/>
      <c r="J52" s="61"/>
    </row>
    <row r="53" spans="1:10" ht="17.25" customHeight="1">
      <c r="A53" s="59">
        <v>303</v>
      </c>
      <c r="B53" s="69" t="s">
        <v>112</v>
      </c>
      <c r="C53" s="71" t="s">
        <v>335</v>
      </c>
      <c r="D53" s="64">
        <v>17.54</v>
      </c>
      <c r="E53" s="66"/>
      <c r="F53" s="59">
        <v>364</v>
      </c>
      <c r="G53" s="69"/>
      <c r="H53" s="67" t="s">
        <v>233</v>
      </c>
      <c r="I53" s="64">
        <f>I54</f>
        <v>0</v>
      </c>
      <c r="J53" s="61"/>
    </row>
    <row r="54" spans="1:10" ht="19.5" customHeight="1">
      <c r="A54" s="59">
        <v>303</v>
      </c>
      <c r="B54" s="69" t="s">
        <v>129</v>
      </c>
      <c r="C54" s="71" t="s">
        <v>336</v>
      </c>
      <c r="D54" s="64"/>
      <c r="E54" s="66"/>
      <c r="F54" s="59">
        <v>36401</v>
      </c>
      <c r="G54" s="69"/>
      <c r="H54" s="71" t="s">
        <v>337</v>
      </c>
      <c r="I54" s="64"/>
      <c r="J54" s="61"/>
    </row>
    <row r="55" spans="1:10" ht="17.25" customHeight="1">
      <c r="A55" s="59">
        <v>303</v>
      </c>
      <c r="B55" s="69" t="s">
        <v>201</v>
      </c>
      <c r="C55" s="71" t="s">
        <v>338</v>
      </c>
      <c r="D55" s="64"/>
      <c r="E55" s="66"/>
      <c r="F55" s="59">
        <v>399</v>
      </c>
      <c r="G55" s="69"/>
      <c r="H55" s="67" t="s">
        <v>339</v>
      </c>
      <c r="I55" s="64">
        <v>0</v>
      </c>
      <c r="J55" s="61"/>
    </row>
    <row r="56" spans="1:10" ht="19.5" customHeight="1">
      <c r="A56" s="59">
        <v>303</v>
      </c>
      <c r="B56" s="69" t="s">
        <v>127</v>
      </c>
      <c r="C56" s="71" t="s">
        <v>340</v>
      </c>
      <c r="D56" s="64"/>
      <c r="E56" s="66"/>
      <c r="F56" s="59">
        <v>399</v>
      </c>
      <c r="G56" s="69" t="s">
        <v>129</v>
      </c>
      <c r="H56" s="71" t="s">
        <v>341</v>
      </c>
      <c r="I56" s="64"/>
      <c r="J56" s="61"/>
    </row>
    <row r="57" spans="1:10" ht="17.25" customHeight="1">
      <c r="A57" s="59">
        <v>303</v>
      </c>
      <c r="B57" s="69" t="s">
        <v>125</v>
      </c>
      <c r="C57" s="71" t="s">
        <v>342</v>
      </c>
      <c r="D57" s="64"/>
      <c r="E57" s="66"/>
      <c r="F57" s="59">
        <v>399</v>
      </c>
      <c r="G57" s="69" t="s">
        <v>201</v>
      </c>
      <c r="H57" s="71" t="s">
        <v>343</v>
      </c>
      <c r="I57" s="64"/>
      <c r="J57" s="61"/>
    </row>
    <row r="58" spans="1:10" ht="17.25" customHeight="1">
      <c r="A58" s="59">
        <v>303</v>
      </c>
      <c r="B58" s="69" t="s">
        <v>132</v>
      </c>
      <c r="C58" s="71" t="s">
        <v>344</v>
      </c>
      <c r="D58" s="64"/>
      <c r="E58" s="66"/>
      <c r="F58" s="66">
        <v>399</v>
      </c>
      <c r="G58" s="69" t="s">
        <v>127</v>
      </c>
      <c r="H58" s="69" t="s">
        <v>245</v>
      </c>
      <c r="I58" s="66"/>
      <c r="J58" s="61"/>
    </row>
    <row r="59" spans="1:10" ht="17.25" customHeight="1">
      <c r="A59" s="59">
        <v>303</v>
      </c>
      <c r="B59" s="59">
        <v>99</v>
      </c>
      <c r="C59" s="71" t="s">
        <v>345</v>
      </c>
      <c r="D59" s="64"/>
      <c r="E59" s="66"/>
      <c r="F59" s="66">
        <v>399</v>
      </c>
      <c r="G59" s="69" t="s">
        <v>116</v>
      </c>
      <c r="H59" s="69" t="s">
        <v>346</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347</v>
      </c>
      <c r="B1" s="157"/>
      <c r="C1" s="157"/>
      <c r="D1" s="157"/>
      <c r="E1" s="157"/>
      <c r="F1" s="157"/>
      <c r="G1" s="157"/>
      <c r="H1" s="157"/>
      <c r="I1" s="158"/>
      <c r="J1" s="55"/>
    </row>
    <row r="2" spans="1:10" ht="14.25" customHeight="1">
      <c r="A2" s="162" t="s">
        <v>584</v>
      </c>
      <c r="B2" s="162"/>
      <c r="C2" s="162"/>
      <c r="D2" s="56"/>
      <c r="E2" s="56"/>
      <c r="F2" s="56"/>
      <c r="G2" s="57"/>
      <c r="H2" s="56"/>
      <c r="I2" s="57" t="s">
        <v>1</v>
      </c>
      <c r="J2" s="55"/>
    </row>
    <row r="3" spans="1:10" ht="26.25" customHeight="1">
      <c r="A3" s="159" t="s">
        <v>249</v>
      </c>
      <c r="B3" s="160"/>
      <c r="C3" s="161" t="s">
        <v>96</v>
      </c>
      <c r="D3" s="161" t="s">
        <v>177</v>
      </c>
      <c r="E3" s="60"/>
      <c r="F3" s="159" t="s">
        <v>249</v>
      </c>
      <c r="G3" s="160"/>
      <c r="H3" s="161" t="s">
        <v>96</v>
      </c>
      <c r="I3" s="161" t="s">
        <v>177</v>
      </c>
      <c r="J3" s="61"/>
    </row>
    <row r="4" spans="1:10" ht="18" customHeight="1">
      <c r="A4" s="58" t="s">
        <v>100</v>
      </c>
      <c r="B4" s="58" t="s">
        <v>101</v>
      </c>
      <c r="C4" s="160"/>
      <c r="D4" s="160"/>
      <c r="E4" s="60"/>
      <c r="F4" s="58" t="s">
        <v>100</v>
      </c>
      <c r="G4" s="58" t="s">
        <v>101</v>
      </c>
      <c r="H4" s="160"/>
      <c r="I4" s="160"/>
      <c r="J4" s="61"/>
    </row>
    <row r="5" spans="1:10" ht="24.75" customHeight="1">
      <c r="A5" s="62"/>
      <c r="B5" s="62"/>
      <c r="C5" s="71" t="s">
        <v>348</v>
      </c>
      <c r="D5" s="64">
        <f>SUM(D6+D20+D48+I6+I11+I24+I41+I44+I50+I53)</f>
        <v>1041.76</v>
      </c>
      <c r="E5" s="65"/>
      <c r="F5" s="65"/>
      <c r="G5" s="63"/>
      <c r="H5" s="66"/>
      <c r="I5" s="65"/>
      <c r="J5" s="61"/>
    </row>
    <row r="6" spans="1:10" ht="17.25" customHeight="1">
      <c r="A6" s="59">
        <v>301</v>
      </c>
      <c r="B6" s="66"/>
      <c r="C6" s="67" t="s">
        <v>251</v>
      </c>
      <c r="D6" s="68">
        <v>973.37</v>
      </c>
      <c r="E6" s="66"/>
      <c r="F6" s="59">
        <v>307</v>
      </c>
      <c r="G6" s="69"/>
      <c r="H6" s="67" t="s">
        <v>213</v>
      </c>
      <c r="I6" s="64"/>
      <c r="J6" s="61"/>
    </row>
    <row r="7" spans="1:10" ht="17.25" customHeight="1">
      <c r="A7" s="59">
        <v>301</v>
      </c>
      <c r="B7" s="69" t="s">
        <v>117</v>
      </c>
      <c r="C7" s="70" t="s">
        <v>252</v>
      </c>
      <c r="D7" s="64">
        <v>527.52</v>
      </c>
      <c r="E7" s="66"/>
      <c r="F7" s="59">
        <v>307</v>
      </c>
      <c r="G7" s="69" t="s">
        <v>117</v>
      </c>
      <c r="H7" s="71" t="s">
        <v>349</v>
      </c>
      <c r="I7" s="64"/>
      <c r="J7" s="61"/>
    </row>
    <row r="8" spans="1:10" ht="17.25" customHeight="1">
      <c r="A8" s="59">
        <v>301</v>
      </c>
      <c r="B8" s="69" t="s">
        <v>122</v>
      </c>
      <c r="C8" s="70" t="s">
        <v>254</v>
      </c>
      <c r="D8" s="64">
        <v>84.63</v>
      </c>
      <c r="E8" s="66"/>
      <c r="F8" s="59">
        <v>307</v>
      </c>
      <c r="G8" s="69" t="s">
        <v>122</v>
      </c>
      <c r="H8" s="71" t="s">
        <v>350</v>
      </c>
      <c r="I8" s="64"/>
      <c r="J8" s="61"/>
    </row>
    <row r="9" spans="1:10" ht="17.25" customHeight="1">
      <c r="A9" s="59">
        <v>301</v>
      </c>
      <c r="B9" s="69" t="s">
        <v>184</v>
      </c>
      <c r="C9" s="70" t="s">
        <v>256</v>
      </c>
      <c r="D9" s="64"/>
      <c r="E9" s="66"/>
      <c r="F9" s="59">
        <v>307</v>
      </c>
      <c r="G9" s="69" t="s">
        <v>184</v>
      </c>
      <c r="H9" s="71" t="s">
        <v>351</v>
      </c>
      <c r="I9" s="64"/>
      <c r="J9" s="61"/>
    </row>
    <row r="10" spans="1:10" ht="17.25" customHeight="1">
      <c r="A10" s="59">
        <v>301</v>
      </c>
      <c r="B10" s="69" t="s">
        <v>129</v>
      </c>
      <c r="C10" s="70" t="s">
        <v>258</v>
      </c>
      <c r="D10" s="64"/>
      <c r="E10" s="66"/>
      <c r="F10" s="59">
        <v>307</v>
      </c>
      <c r="G10" s="69" t="s">
        <v>194</v>
      </c>
      <c r="H10" s="71" t="s">
        <v>352</v>
      </c>
      <c r="I10" s="64"/>
      <c r="J10" s="61"/>
    </row>
    <row r="11" spans="1:10" ht="17.25" customHeight="1">
      <c r="A11" s="59">
        <v>301</v>
      </c>
      <c r="B11" s="69" t="s">
        <v>201</v>
      </c>
      <c r="C11" s="70" t="s">
        <v>260</v>
      </c>
      <c r="D11" s="64">
        <v>123.78</v>
      </c>
      <c r="E11" s="66"/>
      <c r="F11" s="59">
        <v>309</v>
      </c>
      <c r="G11" s="69"/>
      <c r="H11" s="67" t="s">
        <v>261</v>
      </c>
      <c r="I11" s="64"/>
      <c r="J11" s="61"/>
    </row>
    <row r="12" spans="1:10" ht="17.25" customHeight="1">
      <c r="A12" s="59">
        <v>301</v>
      </c>
      <c r="B12" s="69" t="s">
        <v>127</v>
      </c>
      <c r="C12" s="70" t="s">
        <v>262</v>
      </c>
      <c r="D12" s="64">
        <v>141.34</v>
      </c>
      <c r="E12" s="66"/>
      <c r="F12" s="59">
        <v>309</v>
      </c>
      <c r="G12" s="69" t="s">
        <v>117</v>
      </c>
      <c r="H12" s="71" t="s">
        <v>353</v>
      </c>
      <c r="I12" s="64"/>
      <c r="J12" s="61"/>
    </row>
    <row r="13" spans="1:10" ht="17.25" customHeight="1">
      <c r="A13" s="59">
        <v>301</v>
      </c>
      <c r="B13" s="69" t="s">
        <v>125</v>
      </c>
      <c r="C13" s="70" t="s">
        <v>264</v>
      </c>
      <c r="D13" s="64"/>
      <c r="E13" s="66"/>
      <c r="F13" s="59">
        <v>309</v>
      </c>
      <c r="G13" s="69" t="s">
        <v>122</v>
      </c>
      <c r="H13" s="71" t="s">
        <v>354</v>
      </c>
      <c r="I13" s="64"/>
      <c r="J13" s="61"/>
    </row>
    <row r="14" spans="1:10" ht="17.25" customHeight="1">
      <c r="A14" s="59">
        <v>301</v>
      </c>
      <c r="B14" s="59">
        <v>10</v>
      </c>
      <c r="C14" s="70" t="s">
        <v>266</v>
      </c>
      <c r="D14" s="64">
        <v>42.41</v>
      </c>
      <c r="E14" s="66"/>
      <c r="F14" s="59">
        <v>309</v>
      </c>
      <c r="G14" s="69" t="s">
        <v>184</v>
      </c>
      <c r="H14" s="71" t="s">
        <v>355</v>
      </c>
      <c r="I14" s="64"/>
      <c r="J14" s="61"/>
    </row>
    <row r="15" spans="1:10" ht="17.25" customHeight="1">
      <c r="A15" s="59">
        <v>301</v>
      </c>
      <c r="B15" s="59">
        <v>11</v>
      </c>
      <c r="C15" s="70" t="s">
        <v>268</v>
      </c>
      <c r="D15" s="64"/>
      <c r="E15" s="66"/>
      <c r="F15" s="59">
        <v>309</v>
      </c>
      <c r="G15" s="69" t="s">
        <v>112</v>
      </c>
      <c r="H15" s="71" t="s">
        <v>297</v>
      </c>
      <c r="I15" s="64"/>
      <c r="J15" s="61"/>
    </row>
    <row r="16" spans="1:10" ht="17.25" customHeight="1">
      <c r="A16" s="59">
        <v>301</v>
      </c>
      <c r="B16" s="59">
        <v>12</v>
      </c>
      <c r="C16" s="70" t="s">
        <v>270</v>
      </c>
      <c r="D16" s="64">
        <v>4.22</v>
      </c>
      <c r="E16" s="66"/>
      <c r="F16" s="59">
        <v>309</v>
      </c>
      <c r="G16" s="69" t="s">
        <v>129</v>
      </c>
      <c r="H16" s="71" t="s">
        <v>299</v>
      </c>
      <c r="I16" s="64"/>
      <c r="J16" s="61"/>
    </row>
    <row r="17" spans="1:10" ht="17.25" customHeight="1">
      <c r="A17" s="59">
        <v>301</v>
      </c>
      <c r="B17" s="59">
        <v>13</v>
      </c>
      <c r="C17" s="70" t="s">
        <v>185</v>
      </c>
      <c r="D17" s="64">
        <v>49.47</v>
      </c>
      <c r="E17" s="66"/>
      <c r="F17" s="59">
        <v>309</v>
      </c>
      <c r="G17" s="69" t="s">
        <v>201</v>
      </c>
      <c r="H17" s="71" t="s">
        <v>301</v>
      </c>
      <c r="I17" s="64"/>
      <c r="J17" s="61"/>
    </row>
    <row r="18" spans="1:10" ht="24.75" customHeight="1">
      <c r="A18" s="59">
        <v>301</v>
      </c>
      <c r="B18" s="59">
        <v>14</v>
      </c>
      <c r="C18" s="70" t="s">
        <v>273</v>
      </c>
      <c r="D18" s="64"/>
      <c r="E18" s="66"/>
      <c r="F18" s="59">
        <v>309</v>
      </c>
      <c r="G18" s="69" t="s">
        <v>127</v>
      </c>
      <c r="H18" s="71" t="s">
        <v>302</v>
      </c>
      <c r="I18" s="64"/>
      <c r="J18" s="61"/>
    </row>
    <row r="19" spans="1:10" ht="24.75" customHeight="1">
      <c r="A19" s="59">
        <v>301</v>
      </c>
      <c r="B19" s="59">
        <v>99</v>
      </c>
      <c r="C19" s="70" t="s">
        <v>187</v>
      </c>
      <c r="D19" s="64"/>
      <c r="E19" s="66"/>
      <c r="F19" s="59">
        <v>309</v>
      </c>
      <c r="G19" s="69" t="s">
        <v>275</v>
      </c>
      <c r="H19" s="71" t="s">
        <v>309</v>
      </c>
      <c r="I19" s="64"/>
      <c r="J19" s="61"/>
    </row>
    <row r="20" spans="1:10" ht="17.25" customHeight="1">
      <c r="A20" s="59">
        <v>302</v>
      </c>
      <c r="B20" s="66"/>
      <c r="C20" s="67" t="s">
        <v>277</v>
      </c>
      <c r="D20" s="64">
        <v>67.05</v>
      </c>
      <c r="E20" s="66"/>
      <c r="F20" s="59">
        <v>309</v>
      </c>
      <c r="G20" s="69" t="s">
        <v>278</v>
      </c>
      <c r="H20" s="71" t="s">
        <v>310</v>
      </c>
      <c r="I20" s="64"/>
      <c r="J20" s="61"/>
    </row>
    <row r="21" spans="1:10" ht="16.5" customHeight="1">
      <c r="A21" s="59">
        <v>302</v>
      </c>
      <c r="B21" s="69" t="s">
        <v>117</v>
      </c>
      <c r="C21" s="70" t="s">
        <v>280</v>
      </c>
      <c r="D21" s="68">
        <v>14.03</v>
      </c>
      <c r="E21" s="66"/>
      <c r="F21" s="59">
        <v>309</v>
      </c>
      <c r="G21" s="69" t="s">
        <v>281</v>
      </c>
      <c r="H21" s="71" t="s">
        <v>312</v>
      </c>
      <c r="I21" s="64"/>
      <c r="J21" s="61"/>
    </row>
    <row r="22" spans="1:10" ht="17.25" customHeight="1">
      <c r="A22" s="59">
        <v>302</v>
      </c>
      <c r="B22" s="69" t="s">
        <v>122</v>
      </c>
      <c r="C22" s="70" t="s">
        <v>283</v>
      </c>
      <c r="D22" s="64"/>
      <c r="E22" s="66"/>
      <c r="F22" s="59">
        <v>309</v>
      </c>
      <c r="G22" s="69" t="s">
        <v>284</v>
      </c>
      <c r="H22" s="71" t="s">
        <v>314</v>
      </c>
      <c r="I22" s="64"/>
      <c r="J22" s="61"/>
    </row>
    <row r="23" spans="1:10" ht="17.25" customHeight="1">
      <c r="A23" s="59">
        <v>302</v>
      </c>
      <c r="B23" s="69" t="s">
        <v>184</v>
      </c>
      <c r="C23" s="70" t="s">
        <v>286</v>
      </c>
      <c r="D23" s="64"/>
      <c r="E23" s="66"/>
      <c r="F23" s="59">
        <v>309</v>
      </c>
      <c r="G23" s="69" t="s">
        <v>116</v>
      </c>
      <c r="H23" s="71" t="s">
        <v>356</v>
      </c>
      <c r="I23" s="64"/>
      <c r="J23" s="61"/>
    </row>
    <row r="24" spans="1:10" ht="17.25" customHeight="1">
      <c r="A24" s="59">
        <v>302</v>
      </c>
      <c r="B24" s="69" t="s">
        <v>194</v>
      </c>
      <c r="C24" s="70" t="s">
        <v>288</v>
      </c>
      <c r="D24" s="64"/>
      <c r="E24" s="66"/>
      <c r="F24" s="59">
        <v>310</v>
      </c>
      <c r="G24" s="69"/>
      <c r="H24" s="73" t="s">
        <v>289</v>
      </c>
      <c r="I24" s="64"/>
      <c r="J24" s="61"/>
    </row>
    <row r="25" spans="1:10" ht="17.25" customHeight="1">
      <c r="A25" s="59">
        <v>302</v>
      </c>
      <c r="B25" s="69" t="s">
        <v>112</v>
      </c>
      <c r="C25" s="70" t="s">
        <v>290</v>
      </c>
      <c r="D25" s="64">
        <v>0.6</v>
      </c>
      <c r="E25" s="66"/>
      <c r="F25" s="59">
        <v>310</v>
      </c>
      <c r="G25" s="69" t="s">
        <v>117</v>
      </c>
      <c r="H25" s="69" t="s">
        <v>357</v>
      </c>
      <c r="I25" s="64"/>
      <c r="J25" s="61"/>
    </row>
    <row r="26" spans="1:10" ht="17.25" customHeight="1">
      <c r="A26" s="59">
        <v>302</v>
      </c>
      <c r="B26" s="69" t="s">
        <v>129</v>
      </c>
      <c r="C26" s="70" t="s">
        <v>292</v>
      </c>
      <c r="D26" s="64">
        <v>7</v>
      </c>
      <c r="E26" s="66"/>
      <c r="F26" s="59">
        <v>310</v>
      </c>
      <c r="G26" s="69" t="s">
        <v>122</v>
      </c>
      <c r="H26" s="69" t="s">
        <v>358</v>
      </c>
      <c r="I26" s="64"/>
      <c r="J26" s="61"/>
    </row>
    <row r="27" spans="1:10" ht="20.25" customHeight="1">
      <c r="A27" s="59">
        <v>302</v>
      </c>
      <c r="B27" s="69" t="s">
        <v>201</v>
      </c>
      <c r="C27" s="70" t="s">
        <v>294</v>
      </c>
      <c r="D27" s="64">
        <v>2.61</v>
      </c>
      <c r="E27" s="66"/>
      <c r="F27" s="59">
        <v>310</v>
      </c>
      <c r="G27" s="69" t="s">
        <v>184</v>
      </c>
      <c r="H27" s="69" t="s">
        <v>359</v>
      </c>
      <c r="I27" s="64"/>
      <c r="J27" s="61"/>
    </row>
    <row r="28" spans="1:10" ht="17.25" customHeight="1">
      <c r="A28" s="59">
        <v>302</v>
      </c>
      <c r="B28" s="69" t="s">
        <v>127</v>
      </c>
      <c r="C28" s="70" t="s">
        <v>296</v>
      </c>
      <c r="D28" s="64"/>
      <c r="E28" s="66"/>
      <c r="F28" s="59">
        <v>310</v>
      </c>
      <c r="G28" s="69" t="s">
        <v>112</v>
      </c>
      <c r="H28" s="71" t="s">
        <v>360</v>
      </c>
      <c r="I28" s="64"/>
      <c r="J28" s="61"/>
    </row>
    <row r="29" spans="1:10" ht="17.25" customHeight="1">
      <c r="A29" s="59">
        <v>302</v>
      </c>
      <c r="B29" s="69" t="s">
        <v>125</v>
      </c>
      <c r="C29" s="70" t="s">
        <v>298</v>
      </c>
      <c r="D29" s="64"/>
      <c r="E29" s="66"/>
      <c r="F29" s="59">
        <v>310</v>
      </c>
      <c r="G29" s="69" t="s">
        <v>129</v>
      </c>
      <c r="H29" s="71" t="s">
        <v>361</v>
      </c>
      <c r="I29" s="64"/>
      <c r="J29" s="61"/>
    </row>
    <row r="30" spans="1:10" ht="17.25" customHeight="1">
      <c r="A30" s="59">
        <v>302</v>
      </c>
      <c r="B30" s="59">
        <v>11</v>
      </c>
      <c r="C30" s="70" t="s">
        <v>300</v>
      </c>
      <c r="D30" s="64">
        <v>13.17</v>
      </c>
      <c r="E30" s="66"/>
      <c r="F30" s="59">
        <v>310</v>
      </c>
      <c r="G30" s="69" t="s">
        <v>201</v>
      </c>
      <c r="H30" s="71" t="s">
        <v>362</v>
      </c>
      <c r="I30" s="64"/>
      <c r="J30" s="61"/>
    </row>
    <row r="31" spans="1:10" ht="20.25" customHeight="1">
      <c r="A31" s="59">
        <v>302</v>
      </c>
      <c r="B31" s="59">
        <v>12</v>
      </c>
      <c r="C31" s="70" t="s">
        <v>202</v>
      </c>
      <c r="D31" s="64"/>
      <c r="E31" s="66"/>
      <c r="F31" s="59">
        <v>310</v>
      </c>
      <c r="G31" s="69" t="s">
        <v>127</v>
      </c>
      <c r="H31" s="71" t="s">
        <v>363</v>
      </c>
      <c r="I31" s="64"/>
      <c r="J31" s="61"/>
    </row>
    <row r="32" spans="1:10" ht="17.25" customHeight="1">
      <c r="A32" s="59">
        <v>302</v>
      </c>
      <c r="B32" s="59">
        <v>13</v>
      </c>
      <c r="C32" s="70" t="s">
        <v>206</v>
      </c>
      <c r="D32" s="64"/>
      <c r="E32" s="66"/>
      <c r="F32" s="59">
        <v>310</v>
      </c>
      <c r="G32" s="69" t="s">
        <v>125</v>
      </c>
      <c r="H32" s="71" t="s">
        <v>364</v>
      </c>
      <c r="I32" s="68"/>
      <c r="J32" s="61"/>
    </row>
    <row r="33" spans="1:10" ht="17.25" customHeight="1">
      <c r="A33" s="59">
        <v>302</v>
      </c>
      <c r="B33" s="59">
        <v>14</v>
      </c>
      <c r="C33" s="70" t="s">
        <v>304</v>
      </c>
      <c r="D33" s="64"/>
      <c r="E33" s="66"/>
      <c r="F33" s="59">
        <v>310</v>
      </c>
      <c r="G33" s="69" t="s">
        <v>132</v>
      </c>
      <c r="H33" s="71" t="s">
        <v>365</v>
      </c>
      <c r="I33" s="64"/>
      <c r="J33" s="61"/>
    </row>
    <row r="34" spans="1:10" ht="17.25" customHeight="1">
      <c r="A34" s="59">
        <v>302</v>
      </c>
      <c r="B34" s="59">
        <v>15</v>
      </c>
      <c r="C34" s="70" t="s">
        <v>191</v>
      </c>
      <c r="D34" s="64"/>
      <c r="E34" s="66"/>
      <c r="F34" s="59">
        <v>310</v>
      </c>
      <c r="G34" s="69" t="s">
        <v>120</v>
      </c>
      <c r="H34" s="71" t="s">
        <v>366</v>
      </c>
      <c r="I34" s="64"/>
      <c r="J34" s="61"/>
    </row>
    <row r="35" spans="1:10" ht="17.25" customHeight="1">
      <c r="A35" s="59">
        <v>302</v>
      </c>
      <c r="B35" s="59">
        <v>16</v>
      </c>
      <c r="C35" s="70" t="s">
        <v>192</v>
      </c>
      <c r="D35" s="64"/>
      <c r="E35" s="66"/>
      <c r="F35" s="59">
        <v>310</v>
      </c>
      <c r="G35" s="69" t="s">
        <v>307</v>
      </c>
      <c r="H35" s="71" t="s">
        <v>367</v>
      </c>
      <c r="I35" s="64"/>
      <c r="J35" s="61"/>
    </row>
    <row r="36" spans="1:10" ht="17.25" customHeight="1">
      <c r="A36" s="59">
        <v>302</v>
      </c>
      <c r="B36" s="59">
        <v>17</v>
      </c>
      <c r="C36" s="70" t="s">
        <v>199</v>
      </c>
      <c r="D36" s="64"/>
      <c r="E36" s="66"/>
      <c r="F36" s="59">
        <v>310</v>
      </c>
      <c r="G36" s="69" t="s">
        <v>275</v>
      </c>
      <c r="H36" s="71" t="s">
        <v>368</v>
      </c>
      <c r="I36" s="64"/>
      <c r="J36" s="61"/>
    </row>
    <row r="37" spans="1:10" ht="17.25" customHeight="1">
      <c r="A37" s="59">
        <v>302</v>
      </c>
      <c r="B37" s="59">
        <v>18</v>
      </c>
      <c r="C37" s="70" t="s">
        <v>195</v>
      </c>
      <c r="D37" s="64"/>
      <c r="E37" s="66"/>
      <c r="F37" s="59">
        <v>310</v>
      </c>
      <c r="G37" s="69" t="s">
        <v>278</v>
      </c>
      <c r="H37" s="71" t="s">
        <v>369</v>
      </c>
      <c r="I37" s="64"/>
      <c r="J37" s="61"/>
    </row>
    <row r="38" spans="1:10" ht="17.25" customHeight="1">
      <c r="A38" s="59">
        <v>302</v>
      </c>
      <c r="B38" s="59">
        <v>24</v>
      </c>
      <c r="C38" s="70" t="s">
        <v>311</v>
      </c>
      <c r="D38" s="64"/>
      <c r="E38" s="66"/>
      <c r="F38" s="59">
        <v>310</v>
      </c>
      <c r="G38" s="69" t="s">
        <v>281</v>
      </c>
      <c r="H38" s="71" t="s">
        <v>370</v>
      </c>
      <c r="I38" s="64"/>
      <c r="J38" s="61"/>
    </row>
    <row r="39" spans="1:10" ht="17.25" customHeight="1">
      <c r="A39" s="59">
        <v>302</v>
      </c>
      <c r="B39" s="59">
        <v>25</v>
      </c>
      <c r="C39" s="70" t="s">
        <v>313</v>
      </c>
      <c r="D39" s="64"/>
      <c r="E39" s="66"/>
      <c r="F39" s="59">
        <v>310</v>
      </c>
      <c r="G39" s="69" t="s">
        <v>284</v>
      </c>
      <c r="H39" s="71" t="s">
        <v>371</v>
      </c>
      <c r="I39" s="64"/>
      <c r="J39" s="61"/>
    </row>
    <row r="40" spans="1:10" ht="17.25" customHeight="1">
      <c r="A40" s="59">
        <v>302</v>
      </c>
      <c r="B40" s="59">
        <v>26</v>
      </c>
      <c r="C40" s="70" t="s">
        <v>315</v>
      </c>
      <c r="D40" s="64"/>
      <c r="E40" s="66"/>
      <c r="F40" s="59">
        <v>310</v>
      </c>
      <c r="G40" s="69" t="s">
        <v>116</v>
      </c>
      <c r="H40" s="71" t="s">
        <v>372</v>
      </c>
      <c r="I40" s="64"/>
      <c r="J40" s="61"/>
    </row>
    <row r="41" spans="1:10" ht="17.25" customHeight="1">
      <c r="A41" s="59">
        <v>302</v>
      </c>
      <c r="B41" s="59">
        <v>27</v>
      </c>
      <c r="C41" s="70" t="s">
        <v>197</v>
      </c>
      <c r="D41" s="64"/>
      <c r="E41" s="66"/>
      <c r="F41" s="59">
        <v>311</v>
      </c>
      <c r="G41" s="69"/>
      <c r="H41" s="67" t="s">
        <v>317</v>
      </c>
      <c r="I41" s="64"/>
      <c r="J41" s="61"/>
    </row>
    <row r="42" spans="1:10" ht="17.25" customHeight="1">
      <c r="A42" s="59">
        <v>302</v>
      </c>
      <c r="B42" s="59">
        <v>28</v>
      </c>
      <c r="C42" s="70" t="s">
        <v>318</v>
      </c>
      <c r="D42" s="64"/>
      <c r="E42" s="66"/>
      <c r="F42" s="59">
        <v>311</v>
      </c>
      <c r="G42" s="69" t="s">
        <v>117</v>
      </c>
      <c r="H42" s="69" t="s">
        <v>373</v>
      </c>
      <c r="I42" s="64"/>
      <c r="J42" s="61"/>
    </row>
    <row r="43" spans="1:10" ht="17.25" customHeight="1">
      <c r="A43" s="59">
        <v>302</v>
      </c>
      <c r="B43" s="59">
        <v>29</v>
      </c>
      <c r="C43" s="70" t="s">
        <v>320</v>
      </c>
      <c r="D43" s="64">
        <v>13.2</v>
      </c>
      <c r="E43" s="66"/>
      <c r="F43" s="59">
        <v>311</v>
      </c>
      <c r="G43" s="69" t="s">
        <v>116</v>
      </c>
      <c r="H43" s="69" t="s">
        <v>374</v>
      </c>
      <c r="I43" s="64"/>
      <c r="J43" s="61"/>
    </row>
    <row r="44" spans="1:10" ht="17.25" customHeight="1">
      <c r="A44" s="59">
        <v>302</v>
      </c>
      <c r="B44" s="59">
        <v>31</v>
      </c>
      <c r="C44" s="70" t="s">
        <v>204</v>
      </c>
      <c r="D44" s="64"/>
      <c r="E44" s="66"/>
      <c r="F44" s="59">
        <v>312</v>
      </c>
      <c r="G44" s="69"/>
      <c r="H44" s="73" t="s">
        <v>179</v>
      </c>
      <c r="I44" s="64"/>
      <c r="J44" s="61"/>
    </row>
    <row r="45" spans="1:10" ht="17.25" customHeight="1">
      <c r="A45" s="59">
        <v>302</v>
      </c>
      <c r="B45" s="59">
        <v>39</v>
      </c>
      <c r="C45" s="70" t="s">
        <v>322</v>
      </c>
      <c r="D45" s="64">
        <v>16.440000000000001</v>
      </c>
      <c r="E45" s="66"/>
      <c r="F45" s="59">
        <v>312</v>
      </c>
      <c r="G45" s="69" t="s">
        <v>117</v>
      </c>
      <c r="H45" s="69" t="s">
        <v>373</v>
      </c>
      <c r="I45" s="64"/>
      <c r="J45" s="61"/>
    </row>
    <row r="46" spans="1:10" ht="17.25" customHeight="1">
      <c r="A46" s="59">
        <v>302</v>
      </c>
      <c r="B46" s="59">
        <v>40</v>
      </c>
      <c r="C46" s="70" t="s">
        <v>323</v>
      </c>
      <c r="D46" s="64"/>
      <c r="E46" s="66"/>
      <c r="F46" s="59">
        <v>312</v>
      </c>
      <c r="G46" s="69" t="s">
        <v>184</v>
      </c>
      <c r="H46" s="69" t="s">
        <v>375</v>
      </c>
      <c r="I46" s="64"/>
      <c r="J46" s="61"/>
    </row>
    <row r="47" spans="1:10" ht="17.25" customHeight="1">
      <c r="A47" s="59">
        <v>302</v>
      </c>
      <c r="B47" s="59">
        <v>99</v>
      </c>
      <c r="C47" s="70" t="s">
        <v>208</v>
      </c>
      <c r="D47" s="64"/>
      <c r="E47" s="66"/>
      <c r="F47" s="59">
        <v>312</v>
      </c>
      <c r="G47" s="69" t="s">
        <v>194</v>
      </c>
      <c r="H47" s="69" t="s">
        <v>376</v>
      </c>
      <c r="I47" s="64"/>
      <c r="J47" s="61"/>
    </row>
    <row r="48" spans="1:10" ht="17.25" customHeight="1">
      <c r="A48" s="59">
        <v>303</v>
      </c>
      <c r="B48" s="66"/>
      <c r="C48" s="67" t="s">
        <v>326</v>
      </c>
      <c r="D48" s="68">
        <v>1.34</v>
      </c>
      <c r="E48" s="66"/>
      <c r="F48" s="59">
        <v>312</v>
      </c>
      <c r="G48" s="69" t="s">
        <v>112</v>
      </c>
      <c r="H48" s="69" t="s">
        <v>377</v>
      </c>
      <c r="I48" s="64"/>
      <c r="J48" s="61"/>
    </row>
    <row r="49" spans="1:10" ht="17.25" customHeight="1">
      <c r="A49" s="59">
        <v>303</v>
      </c>
      <c r="B49" s="69" t="s">
        <v>117</v>
      </c>
      <c r="C49" s="71" t="s">
        <v>378</v>
      </c>
      <c r="D49" s="64"/>
      <c r="E49" s="66"/>
      <c r="F49" s="59">
        <v>312</v>
      </c>
      <c r="G49" s="69" t="s">
        <v>116</v>
      </c>
      <c r="H49" s="71" t="s">
        <v>379</v>
      </c>
      <c r="I49" s="64"/>
      <c r="J49" s="61"/>
    </row>
    <row r="50" spans="1:10" ht="17.25" customHeight="1">
      <c r="A50" s="59">
        <v>303</v>
      </c>
      <c r="B50" s="69" t="s">
        <v>122</v>
      </c>
      <c r="C50" s="71" t="s">
        <v>380</v>
      </c>
      <c r="D50" s="64"/>
      <c r="E50" s="66"/>
      <c r="F50" s="59">
        <v>313</v>
      </c>
      <c r="G50" s="69"/>
      <c r="H50" s="67" t="s">
        <v>207</v>
      </c>
      <c r="I50" s="64"/>
      <c r="J50" s="61"/>
    </row>
    <row r="51" spans="1:10" ht="17.25" customHeight="1">
      <c r="A51" s="59">
        <v>303</v>
      </c>
      <c r="B51" s="69" t="s">
        <v>184</v>
      </c>
      <c r="C51" s="71" t="s">
        <v>381</v>
      </c>
      <c r="D51" s="64"/>
      <c r="E51" s="66"/>
      <c r="F51" s="59">
        <v>313</v>
      </c>
      <c r="G51" s="69" t="s">
        <v>117</v>
      </c>
      <c r="H51" s="71" t="s">
        <v>382</v>
      </c>
      <c r="I51" s="64"/>
      <c r="J51" s="61"/>
    </row>
    <row r="52" spans="1:10" ht="17.25" customHeight="1">
      <c r="A52" s="59">
        <v>303</v>
      </c>
      <c r="B52" s="69" t="s">
        <v>194</v>
      </c>
      <c r="C52" s="71" t="s">
        <v>383</v>
      </c>
      <c r="D52" s="64"/>
      <c r="E52" s="66"/>
      <c r="F52" s="59">
        <v>313</v>
      </c>
      <c r="G52" s="69" t="s">
        <v>122</v>
      </c>
      <c r="H52" s="71" t="s">
        <v>384</v>
      </c>
      <c r="I52" s="64"/>
      <c r="J52" s="61"/>
    </row>
    <row r="53" spans="1:10" ht="17.25" customHeight="1">
      <c r="A53" s="59">
        <v>303</v>
      </c>
      <c r="B53" s="69" t="s">
        <v>112</v>
      </c>
      <c r="C53" s="71" t="s">
        <v>385</v>
      </c>
      <c r="D53" s="64">
        <v>1.34</v>
      </c>
      <c r="E53" s="66"/>
      <c r="F53" s="59">
        <v>399</v>
      </c>
      <c r="G53" s="69"/>
      <c r="H53" s="67" t="s">
        <v>339</v>
      </c>
      <c r="I53" s="64"/>
      <c r="J53" s="61"/>
    </row>
    <row r="54" spans="1:10" ht="17.25" customHeight="1">
      <c r="A54" s="59">
        <v>303</v>
      </c>
      <c r="B54" s="69" t="s">
        <v>129</v>
      </c>
      <c r="C54" s="71" t="s">
        <v>386</v>
      </c>
      <c r="D54" s="64"/>
      <c r="E54" s="66"/>
      <c r="F54" s="59">
        <v>399</v>
      </c>
      <c r="G54" s="69" t="s">
        <v>129</v>
      </c>
      <c r="H54" s="71" t="s">
        <v>341</v>
      </c>
      <c r="I54" s="64"/>
      <c r="J54" s="61"/>
    </row>
    <row r="55" spans="1:10" ht="17.25" customHeight="1">
      <c r="A55" s="59">
        <v>303</v>
      </c>
      <c r="B55" s="69" t="s">
        <v>201</v>
      </c>
      <c r="C55" s="71" t="s">
        <v>387</v>
      </c>
      <c r="D55" s="64"/>
      <c r="E55" s="66"/>
      <c r="F55" s="59">
        <v>399</v>
      </c>
      <c r="G55" s="69" t="s">
        <v>201</v>
      </c>
      <c r="H55" s="71" t="s">
        <v>343</v>
      </c>
      <c r="I55" s="64"/>
      <c r="J55" s="61"/>
    </row>
    <row r="56" spans="1:10" ht="19.5" customHeight="1">
      <c r="A56" s="59">
        <v>303</v>
      </c>
      <c r="B56" s="69" t="s">
        <v>127</v>
      </c>
      <c r="C56" s="71" t="s">
        <v>388</v>
      </c>
      <c r="D56" s="64"/>
      <c r="E56" s="66"/>
      <c r="F56" s="59">
        <v>399</v>
      </c>
      <c r="G56" s="69" t="s">
        <v>127</v>
      </c>
      <c r="H56" s="71" t="s">
        <v>245</v>
      </c>
      <c r="I56" s="64"/>
      <c r="J56" s="61"/>
    </row>
    <row r="57" spans="1:10" ht="17.25" customHeight="1">
      <c r="A57" s="59">
        <v>303</v>
      </c>
      <c r="B57" s="69" t="s">
        <v>125</v>
      </c>
      <c r="C57" s="71" t="s">
        <v>389</v>
      </c>
      <c r="D57" s="64"/>
      <c r="E57" s="66"/>
      <c r="F57" s="59">
        <v>399</v>
      </c>
      <c r="G57" s="69" t="s">
        <v>116</v>
      </c>
      <c r="H57" s="71" t="s">
        <v>346</v>
      </c>
      <c r="I57" s="64"/>
      <c r="J57" s="61"/>
    </row>
    <row r="58" spans="1:10" ht="17.25" customHeight="1">
      <c r="A58" s="59">
        <v>303</v>
      </c>
      <c r="B58" s="69" t="s">
        <v>132</v>
      </c>
      <c r="C58" s="71" t="s">
        <v>390</v>
      </c>
      <c r="D58" s="64"/>
      <c r="E58" s="66"/>
      <c r="F58" s="66"/>
      <c r="G58" s="69"/>
      <c r="H58" s="66"/>
      <c r="I58" s="77"/>
      <c r="J58" s="61"/>
    </row>
    <row r="59" spans="1:10" ht="17.25" customHeight="1">
      <c r="A59" s="59">
        <v>303</v>
      </c>
      <c r="B59" s="59">
        <v>99</v>
      </c>
      <c r="C59" s="71" t="s">
        <v>391</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2"/>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392</v>
      </c>
      <c r="B1" s="166"/>
      <c r="C1" s="166"/>
      <c r="D1" s="166"/>
      <c r="E1" s="166"/>
      <c r="F1" s="166"/>
      <c r="G1" s="166"/>
      <c r="H1" s="166"/>
      <c r="I1" s="166"/>
      <c r="J1" s="167"/>
      <c r="K1" s="19"/>
    </row>
    <row r="2" spans="1:11" ht="14.25" customHeight="1">
      <c r="A2" s="168" t="s">
        <v>584</v>
      </c>
      <c r="B2" s="169"/>
      <c r="C2" s="169"/>
      <c r="D2" s="170"/>
      <c r="E2" s="20"/>
      <c r="F2" s="20"/>
      <c r="G2" s="20"/>
      <c r="H2" s="20"/>
      <c r="I2" s="20"/>
      <c r="J2" s="20" t="s">
        <v>1</v>
      </c>
      <c r="K2" s="19"/>
    </row>
    <row r="3" spans="1:11" ht="14.25" customHeight="1">
      <c r="A3" s="163" t="s">
        <v>93</v>
      </c>
      <c r="B3" s="163"/>
      <c r="C3" s="163"/>
      <c r="D3" s="163" t="s">
        <v>95</v>
      </c>
      <c r="E3" s="163" t="s">
        <v>393</v>
      </c>
      <c r="F3" s="163" t="s">
        <v>173</v>
      </c>
      <c r="G3" s="163" t="s">
        <v>394</v>
      </c>
      <c r="H3" s="163" t="s">
        <v>395</v>
      </c>
      <c r="I3" s="163" t="s">
        <v>396</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416.36</v>
      </c>
      <c r="K5" s="23"/>
    </row>
    <row r="6" spans="1:11" ht="14.25" customHeight="1">
      <c r="A6" s="25" t="s">
        <v>135</v>
      </c>
      <c r="B6" s="25" t="s">
        <v>117</v>
      </c>
      <c r="C6" s="25" t="s">
        <v>138</v>
      </c>
      <c r="D6" s="25" t="s">
        <v>114</v>
      </c>
      <c r="E6" s="25" t="s">
        <v>113</v>
      </c>
      <c r="F6" s="25" t="s">
        <v>114</v>
      </c>
      <c r="G6" s="25" t="s">
        <v>397</v>
      </c>
      <c r="H6" s="25" t="s">
        <v>397</v>
      </c>
      <c r="I6" s="25" t="s">
        <v>398</v>
      </c>
      <c r="J6" s="79" t="s">
        <v>399</v>
      </c>
      <c r="K6" s="23"/>
    </row>
    <row r="7" spans="1:11" ht="14.25" customHeight="1">
      <c r="A7" s="25" t="s">
        <v>135</v>
      </c>
      <c r="B7" s="25" t="s">
        <v>117</v>
      </c>
      <c r="C7" s="25" t="s">
        <v>138</v>
      </c>
      <c r="D7" s="25" t="s">
        <v>114</v>
      </c>
      <c r="E7" s="25" t="s">
        <v>113</v>
      </c>
      <c r="F7" s="25" t="s">
        <v>114</v>
      </c>
      <c r="G7" s="25" t="s">
        <v>400</v>
      </c>
      <c r="H7" s="25"/>
      <c r="I7" s="25"/>
      <c r="J7" s="79" t="s">
        <v>401</v>
      </c>
      <c r="K7" s="23"/>
    </row>
    <row r="8" spans="1:11" ht="14.25" customHeight="1">
      <c r="A8" s="25" t="s">
        <v>135</v>
      </c>
      <c r="B8" s="25" t="s">
        <v>117</v>
      </c>
      <c r="C8" s="25" t="s">
        <v>138</v>
      </c>
      <c r="D8" s="25" t="s">
        <v>114</v>
      </c>
      <c r="E8" s="25" t="s">
        <v>113</v>
      </c>
      <c r="F8" s="25" t="s">
        <v>114</v>
      </c>
      <c r="G8" s="25" t="s">
        <v>402</v>
      </c>
      <c r="H8" s="25"/>
      <c r="I8" s="25"/>
      <c r="J8" s="79" t="s">
        <v>403</v>
      </c>
      <c r="K8" s="23"/>
    </row>
    <row r="9" spans="1:11" ht="14.25" customHeight="1">
      <c r="A9" s="25" t="s">
        <v>135</v>
      </c>
      <c r="B9" s="25" t="s">
        <v>117</v>
      </c>
      <c r="C9" s="25" t="s">
        <v>138</v>
      </c>
      <c r="D9" s="25" t="s">
        <v>114</v>
      </c>
      <c r="E9" s="25" t="s">
        <v>113</v>
      </c>
      <c r="F9" s="25" t="s">
        <v>114</v>
      </c>
      <c r="G9" s="25" t="s">
        <v>404</v>
      </c>
      <c r="H9" s="25"/>
      <c r="I9" s="25"/>
      <c r="J9" s="79" t="s">
        <v>405</v>
      </c>
      <c r="K9" s="23"/>
    </row>
    <row r="10" spans="1:11" ht="14.25" customHeight="1">
      <c r="A10" s="25" t="s">
        <v>135</v>
      </c>
      <c r="B10" s="25" t="s">
        <v>117</v>
      </c>
      <c r="C10" s="25" t="s">
        <v>138</v>
      </c>
      <c r="D10" s="25" t="s">
        <v>114</v>
      </c>
      <c r="E10" s="25" t="s">
        <v>113</v>
      </c>
      <c r="F10" s="25" t="s">
        <v>114</v>
      </c>
      <c r="G10" s="25" t="s">
        <v>406</v>
      </c>
      <c r="H10" s="25"/>
      <c r="I10" s="25"/>
      <c r="J10" s="79" t="s">
        <v>407</v>
      </c>
      <c r="K10" s="23"/>
    </row>
    <row r="11" spans="1:11" ht="14.25" customHeight="1">
      <c r="A11" s="25" t="s">
        <v>135</v>
      </c>
      <c r="B11" s="25" t="s">
        <v>117</v>
      </c>
      <c r="C11" s="25" t="s">
        <v>117</v>
      </c>
      <c r="D11" s="25" t="s">
        <v>114</v>
      </c>
      <c r="E11" s="25" t="s">
        <v>113</v>
      </c>
      <c r="F11" s="25" t="s">
        <v>114</v>
      </c>
      <c r="G11" s="25" t="s">
        <v>408</v>
      </c>
      <c r="H11" s="25"/>
      <c r="I11" s="25"/>
      <c r="J11" s="79" t="s">
        <v>409</v>
      </c>
      <c r="K11" s="23"/>
    </row>
    <row r="12" spans="1:11" ht="7.5" customHeight="1">
      <c r="A12" s="30"/>
      <c r="B12" s="30"/>
      <c r="C12" s="30"/>
      <c r="D12" s="30"/>
      <c r="E12" s="30"/>
      <c r="F12" s="30"/>
      <c r="G12" s="30"/>
      <c r="H12" s="30"/>
      <c r="I12" s="30"/>
      <c r="J12" s="30"/>
      <c r="K12"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2019-05-04T09:45:45Z</dcterms:modified>
</cp:coreProperties>
</file>