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600" windowHeight="9840" activeTab="2"/>
  </bookViews>
  <sheets>
    <sheet name="Sheet1" sheetId="1" r:id="rId1"/>
    <sheet name="11.1" sheetId="2" r:id="rId2"/>
    <sheet name="11.4" sheetId="3" r:id="rId3"/>
  </sheets>
  <externalReferences>
    <externalReference r:id="rId4"/>
  </externalReferences>
  <definedNames>
    <definedName name="_xlnm._FilterDatabase" localSheetId="1" hidden="1">'11.1'!$A$6:$Q$48</definedName>
    <definedName name="_xlnm._FilterDatabase" localSheetId="0" hidden="1">Sheet1!$A$5:$Q$47</definedName>
    <definedName name="_xlnm.Print_Area" localSheetId="1">'11.1'!$A$1:$Q$41</definedName>
    <definedName name="_xlnm.Print_Area" localSheetId="0">Sheet1!$A$1:$Q$47</definedName>
    <definedName name="_xlnm.Print_Titles" localSheetId="1">'11.1'!$4:$6</definedName>
    <definedName name="_xlnm.Print_Titles" localSheetId="2">'11.4'!$1:$3</definedName>
    <definedName name="_xlnm.Print_Titles" localSheetId="0">Sheet1!$3:$5</definedName>
    <definedName name="项目分类">'[1]2-扶贫项目实施情况表'!$U$3:$U$14</definedName>
  </definedNames>
  <calcPr calcId="125725"/>
</workbook>
</file>

<file path=xl/calcChain.xml><?xml version="1.0" encoding="utf-8"?>
<calcChain xmlns="http://schemas.openxmlformats.org/spreadsheetml/2006/main">
  <c r="P41" i="2"/>
  <c r="E41"/>
  <c r="D41"/>
  <c r="C41"/>
  <c r="B41"/>
  <c r="Q21"/>
  <c r="Q41" s="1"/>
  <c r="G21"/>
  <c r="A17"/>
  <c r="A41" s="1"/>
  <c r="G16"/>
  <c r="G15"/>
  <c r="G41" s="1"/>
  <c r="Q40" i="1"/>
  <c r="P40"/>
  <c r="G40"/>
  <c r="E40"/>
  <c r="D40"/>
  <c r="C40"/>
  <c r="B40"/>
  <c r="A40"/>
</calcChain>
</file>

<file path=xl/sharedStrings.xml><?xml version="1.0" encoding="utf-8"?>
<sst xmlns="http://schemas.openxmlformats.org/spreadsheetml/2006/main" count="792" uniqueCount="190">
  <si>
    <t>附件2</t>
  </si>
  <si>
    <t>延津县2019年扶贫项目实施和扶贫资金支出进度旬报表</t>
  </si>
  <si>
    <t>扶贫资金总规模</t>
  </si>
  <si>
    <t>已告知领导小组或部门资金额度</t>
  </si>
  <si>
    <t>项目名称</t>
  </si>
  <si>
    <t>项目类别</t>
  </si>
  <si>
    <t>项目类型明细</t>
  </si>
  <si>
    <t>扶贫资金投资规模</t>
  </si>
  <si>
    <t>招投标状态</t>
  </si>
  <si>
    <t>项目施工状态</t>
  </si>
  <si>
    <t>责任部门</t>
  </si>
  <si>
    <t>其他责任部门请注明</t>
  </si>
  <si>
    <t>申请报账金额</t>
  </si>
  <si>
    <t>支付金额（万元）</t>
  </si>
  <si>
    <t>合计</t>
  </si>
  <si>
    <t>财政专项扶贫资金</t>
  </si>
  <si>
    <t>统筹整合其他资金</t>
  </si>
  <si>
    <t>中央</t>
  </si>
  <si>
    <t>省级</t>
  </si>
  <si>
    <t>市级</t>
  </si>
  <si>
    <t>县级</t>
  </si>
  <si>
    <t>2019年延津县王楼镇任庄村省派第一书记项目</t>
  </si>
  <si>
    <t>基础设施类</t>
  </si>
  <si>
    <t>村组道路</t>
  </si>
  <si>
    <t>已招标</t>
  </si>
  <si>
    <t>已竣工</t>
  </si>
  <si>
    <t>乡镇政府</t>
  </si>
  <si>
    <t>2019年延津县资金池建设项目</t>
  </si>
  <si>
    <t>产业扶贫类</t>
  </si>
  <si>
    <t>金融扶贫</t>
  </si>
  <si>
    <t>不需招标</t>
  </si>
  <si>
    <t>已决算</t>
  </si>
  <si>
    <t>其他单位</t>
  </si>
  <si>
    <t>王楼镇草店村道路建设项目</t>
  </si>
  <si>
    <t>2019年延津县胙城乡大韩村村组道路项目</t>
  </si>
  <si>
    <t>2019年延津县马庄乡罗滩村农田水利项目</t>
  </si>
  <si>
    <t>小型水利工程</t>
  </si>
  <si>
    <t>2019年延津县司寨乡高寨村村组道路项目</t>
  </si>
  <si>
    <t>2019年延津县王楼镇任庄村组村道路项目</t>
  </si>
  <si>
    <t>2019年延津县支持新型农业经营主体带动贫困户就业奖补项目</t>
  </si>
  <si>
    <t>产业扶贫</t>
  </si>
  <si>
    <t>农业农村局</t>
  </si>
  <si>
    <t>2019年延津县支持新型经营主体流转土地奖补项目
支持贫困户流转土地奖补项目</t>
  </si>
  <si>
    <t>2019年延津县支持贫困户自主创业奖补项目</t>
  </si>
  <si>
    <t>2019年延津县支持贫困户种植优质强筋小麦奖补项目</t>
  </si>
  <si>
    <t>2019年延津县支持贫困户种植高油花生奖补项目</t>
  </si>
  <si>
    <t>2019年延津县雨露计划项目</t>
  </si>
  <si>
    <t>公共服务类</t>
  </si>
  <si>
    <t>其他公共服务</t>
  </si>
  <si>
    <t>扶贫办</t>
  </si>
  <si>
    <t>2019年延津县百企万户扶贫项目</t>
  </si>
  <si>
    <t>工商联</t>
  </si>
  <si>
    <t>2019年延津金融扶贫项目</t>
  </si>
  <si>
    <t>金融扶贫服务中心</t>
  </si>
  <si>
    <t>2019年延津县胙城乡王堤村村组道路项目</t>
  </si>
  <si>
    <t>2019年延津县丰庄镇秦庄村村组道路项目</t>
  </si>
  <si>
    <t>2019年延津县马庄乡蒋班枣村村组道路项目</t>
  </si>
  <si>
    <t>2019年延津县丰庄南皮村村组道路项目</t>
  </si>
  <si>
    <t>2019年延津县丰庄镇后王庄村村组道路项目</t>
  </si>
  <si>
    <t>2019年延津县榆林乡夹堤村村组道路项目</t>
  </si>
  <si>
    <t>直接帮扶+股份帮扶</t>
  </si>
  <si>
    <t>2019年延津县小潭乡小吴村安全饮水项目</t>
  </si>
  <si>
    <t>安全饮水</t>
  </si>
  <si>
    <t>已开工</t>
  </si>
  <si>
    <t>2019年延津县榆林乡榆林村，西王庄村，小韩庄村，枣园村安全饮水项目</t>
  </si>
  <si>
    <t>正在招标</t>
  </si>
  <si>
    <t>未开工</t>
  </si>
  <si>
    <t>2019年延津县胙城乡前董固，后董固村安全饮水项目</t>
  </si>
  <si>
    <t>2019年延津县宏兴林业种植专业合作社红肉苹果精选机项目</t>
  </si>
  <si>
    <t>老促会</t>
  </si>
  <si>
    <t>2019年延津县胙城乡西辛庄村村组道路项目</t>
  </si>
  <si>
    <t>2019年延津县王楼镇草店村农田水利项目</t>
  </si>
  <si>
    <t>2019年延津县王楼镇草店村村组道路项目</t>
  </si>
  <si>
    <t>2019年延津县石婆固镇南秦庄村农田水利建设项目</t>
  </si>
  <si>
    <t>2019年马庄乡唐庄村农田水利建设项目</t>
  </si>
  <si>
    <t>2019年延津县小潭乡固头村村组道路项目</t>
  </si>
  <si>
    <t>2019年延津县支持贫困户种植优质小麦奖补项目</t>
  </si>
  <si>
    <t>填报说明：
1.市县应如实填报扶贫资金总规模，并与动态监控系统显示的扶贫资金总规模核对，不一致的在提交旬报表时需提供书面说明；2.项目类别：各县按照基础设施类、公共服务类、产业扶贫类、其他填报；3.招投标状态：按照未招标、正在招标、已招标、不需招标填报；4.项目施工状态：按照未开工、已开工、已竣工、已决算填报；5.项目名称必须与项目库中项目名称保持一致，且必须来源于项目库（项目管理费、扶贫工作经费除外）；6.项目类型明细划分：基础设施类项目具体划分村组道路、小型水利工程、危房改造、安全饮水、其他基础设施等，公共服务类项目按照文化设施、标准化卫生室、其他公共服务项目，产业扶贫类项目对应项目库中产业扶贫项目、金融扶贫项目、光伏扶贫项目、扶贫车间项目、能力建设项目，其他项目对应项目库中农村贫困残疾人帮扶项目、其他项目以及各级使用财政专项扶贫资金安排的项目管理费、扶贫工作经费等。项目类别和项目类型明细由市县在报表中点选；7.责任部门按照项目实施责任单位填报，具体划分为组织部、扶贫办、财政局、农业农村局、林业局、水利局、交通局、商务局、文广新旅局、教体局、残联、广播电视局、医保局、人社局、自然资源局、住建局、卫健委、科技局、民政局、畜牧局、乡镇政府，若无上述单位，选择与上述单位业务对口的单位填报,每个项目只允许有一个责任单位，当选填的责任部门不在系统给定的范围内时，责任部门选择“其他单位”，同时在“其他责任单位请注明”内补充具体的责任单位。</t>
  </si>
  <si>
    <t>2019.11.1</t>
  </si>
  <si>
    <t>金融</t>
  </si>
  <si>
    <t>序号</t>
    <phoneticPr fontId="14" type="noConversion"/>
  </si>
  <si>
    <t>计划投资规模</t>
    <phoneticPr fontId="14" type="noConversion"/>
  </si>
  <si>
    <t>单位：万元</t>
    <phoneticPr fontId="14" type="noConversion"/>
  </si>
  <si>
    <t>延津县2021年专项扶贫资金项目计划安排情况表</t>
    <phoneticPr fontId="14" type="noConversion"/>
  </si>
  <si>
    <t>2021年延津县新型农业经营主体带动脱贫户务工奖补项目</t>
  </si>
  <si>
    <t>2021年延津县支持脱贫户种植优质小麦奖补项目</t>
  </si>
  <si>
    <t>2021年延津县脱贫户种植优质花生奖补项目</t>
  </si>
  <si>
    <t>2021年延津县脱贫户自主创业奖补项目</t>
  </si>
  <si>
    <t>2021年延津县“百企万户”产业扶贫项目</t>
  </si>
  <si>
    <t>2021年延津县金融扶贫户贷户用贴息项目</t>
  </si>
  <si>
    <t>2021年延津县“雨露计划”职业教育助学工程项目</t>
  </si>
  <si>
    <t>2021年延津县“雨露计划”短期技能培训项目</t>
  </si>
  <si>
    <t>2021年东屯镇后庄里村村组道路项目</t>
  </si>
  <si>
    <t>2022年东屯镇后西张士屯村村组道路项目</t>
  </si>
  <si>
    <t>2021年潭龙街道尹庄村农田水利项目</t>
  </si>
  <si>
    <t>2021年延津县潭龙街道小吴村村组道路项目</t>
  </si>
  <si>
    <t>2021年延津县潭龙街道李庄村村组道路项目</t>
  </si>
  <si>
    <t>2021年延津县潭龙街道冯庄村村组道路项目</t>
  </si>
  <si>
    <t>2021年延津县丰庄镇高寨村村组道路项目</t>
  </si>
  <si>
    <t>2021年延津县马庄乡荆庄村农田水利项目</t>
  </si>
  <si>
    <t>2021年延津县马庄乡冯班枣村村组道路项目</t>
  </si>
  <si>
    <t>2021年延津县僧固乡沙庄村农田水项目</t>
  </si>
  <si>
    <t>2021年延津县僧固乡东李庄村村组道路项目</t>
  </si>
  <si>
    <t>2021年延津县僧固乡东竹村村组道路项目</t>
  </si>
  <si>
    <t>2021年延津县石婆固镇里士村村组道路项目</t>
  </si>
  <si>
    <t>2021年延津县石婆固镇里士村农田水利项目</t>
  </si>
  <si>
    <t>2021年延津县石婆固镇南秦庄村村组道路项目</t>
  </si>
  <si>
    <t>2021年延津县石婆固镇王庄村村组道路项目</t>
  </si>
  <si>
    <t>2021年延津县石婆固镇吕店村村组道路项目</t>
  </si>
  <si>
    <t>2021年延津县司寨乡小留固村村组道路项目</t>
  </si>
  <si>
    <t>2021年延津县司寨乡半坡张村村组道路项目</t>
  </si>
  <si>
    <t>2022年延津县司寨乡袁纸坊村村组道路项目</t>
  </si>
  <si>
    <t>2021年延津县司寨乡于庄村村组道路项目</t>
  </si>
  <si>
    <t>2021年延津县王楼乡姜二郎庙村村组道路项目</t>
  </si>
  <si>
    <t>2021年延津县王楼镇川流村村组道路项目</t>
  </si>
  <si>
    <t>2021年延津县王楼镇刘庄村村组道路项目</t>
  </si>
  <si>
    <t>2021年延津县王楼镇吴桑科村农田水利项目</t>
  </si>
  <si>
    <t>2021年延津县魏邱乡朱寨村村组道路项目</t>
  </si>
  <si>
    <t>2021年延津县魏邱乡获嘉屯村村组道路项目</t>
  </si>
  <si>
    <t>2022年延津县魏邱乡万户营村村组道路项目</t>
  </si>
  <si>
    <t>2021年延津县魏邱乡尚柳洼村村组项目</t>
  </si>
  <si>
    <t>2021年延津县文岩街道大潭村村组道路项目</t>
  </si>
  <si>
    <t>2021年延津县榆林乡王村村组道路项目</t>
  </si>
  <si>
    <t>2021年延津县榆林乡官亭村组道路项目</t>
  </si>
  <si>
    <t>2022年延津县榆林乡南古墙村村组道路项目</t>
  </si>
  <si>
    <t>2021年延津县榆林乡西古墙村村组道路项目</t>
  </si>
  <si>
    <t>2021年延津县榆林乡石河村村组道路项目</t>
  </si>
  <si>
    <t>2021年延津县胙城乡东小庄村村组道路项目</t>
  </si>
  <si>
    <t>2021年延津县胙城乡王堤村村组道路项目</t>
  </si>
  <si>
    <t>2021年延津县塔铺街道任光屯村村组道路项目</t>
  </si>
  <si>
    <t>2021年延津县塔铺街道沙口村农田水利项目</t>
  </si>
  <si>
    <t>2021年延津县与“新乡桂柳”合作发展村集体经济项目</t>
  </si>
  <si>
    <t>2021年延津县与延津县新区发展投资有限公司合作发展村集体项目</t>
  </si>
  <si>
    <t>2021年延津县丰庄镇绳屯村水毁重建项目</t>
  </si>
  <si>
    <t>2021年延津县王楼镇任庄村水毁重建项目</t>
  </si>
  <si>
    <t>2021年延津县僧固乡任小庄村组道路项目</t>
  </si>
  <si>
    <t>2021年延津县潭龙街道甜水井村村组道路项目</t>
  </si>
  <si>
    <t>2021年延津县潭龙街道冯庄村农田水利项目</t>
  </si>
  <si>
    <t>2021年延津县东屯镇东吴安西屯村村组道路项目</t>
  </si>
  <si>
    <t>2021年延津县王楼镇孙庄村农田水利项目</t>
  </si>
  <si>
    <t>2021年延津县王楼镇黄寺村村组道路项目</t>
  </si>
  <si>
    <t>2021年延津县石婆固镇岳庄村村组道路项目</t>
  </si>
  <si>
    <t>2021年延津县丰庄镇侯屯村村组道路项目</t>
  </si>
  <si>
    <t>2021年延津县丰庄镇南皮村农田水利项目</t>
  </si>
  <si>
    <t>2021年延津县司寨乡通村村组道路项目</t>
  </si>
  <si>
    <t>2021年延津县塔铺街道大油房村村组道路项目</t>
  </si>
  <si>
    <t>2021年延津县胙城乡西辛庄村农田水利项目</t>
  </si>
  <si>
    <t>2021年延津县胙城乡西小庄村村组道路项目</t>
  </si>
  <si>
    <t>2021年延津县马庄乡王泗坡村村组道路项目</t>
  </si>
  <si>
    <t>2021年延津县魏邱乡杨林村村组道路项目</t>
  </si>
  <si>
    <t>2021年延津县榆林乡奡村村组道路项目</t>
  </si>
  <si>
    <t>2021年延津县马庄乡于庄村村组道路项目</t>
  </si>
  <si>
    <t>2021年延津县司寨乡尹柳洼村组道路项目</t>
  </si>
  <si>
    <t>2021年延津县司寨乡大庞固村村组道路项目</t>
  </si>
  <si>
    <t>2021年延津县王楼镇王楼村村村组道路项目</t>
  </si>
  <si>
    <t>2021年延津县王楼镇安庄村村农田水利项目</t>
  </si>
  <si>
    <t>2021年延津县僧固乡军寨村村组道路项目</t>
  </si>
  <si>
    <t>2021年延津县榆林乡大韩庄村组道路项目</t>
  </si>
  <si>
    <t>2021年延津县胙城乡后董固村村组道路</t>
  </si>
  <si>
    <t>2021年延津县石婆固镇陶庄村村组道路项目</t>
  </si>
  <si>
    <t>2021年延津县东屯镇大屯村村组道路项目</t>
  </si>
  <si>
    <t>2021年延津县魏邱乡赵留店村村组道路项目</t>
  </si>
  <si>
    <t>项目管理费</t>
  </si>
  <si>
    <t>2021年延津县一次性交通补贴项目</t>
  </si>
  <si>
    <t>2021年延津县巩固发展出列村集体经济项目</t>
  </si>
  <si>
    <t>就业扶贫</t>
  </si>
  <si>
    <t>农田水利</t>
  </si>
  <si>
    <t>项目管理</t>
  </si>
  <si>
    <t>金融中心</t>
  </si>
  <si>
    <t>东屯</t>
  </si>
  <si>
    <t>丰庄</t>
  </si>
  <si>
    <t>马庄</t>
  </si>
  <si>
    <t>僧固</t>
  </si>
  <si>
    <t>石婆固</t>
  </si>
  <si>
    <t>司寨</t>
  </si>
  <si>
    <t>王楼</t>
  </si>
  <si>
    <t>魏邱</t>
  </si>
  <si>
    <t>文岩</t>
  </si>
  <si>
    <t>榆林</t>
  </si>
  <si>
    <t>胙城</t>
  </si>
  <si>
    <t>塔铺</t>
  </si>
  <si>
    <t>村基础设施</t>
  </si>
  <si>
    <t>产业发展</t>
  </si>
  <si>
    <t>潭龙</t>
    <phoneticPr fontId="14" type="noConversion"/>
  </si>
  <si>
    <t>就业扶贫类</t>
    <phoneticPr fontId="14" type="noConversion"/>
  </si>
  <si>
    <t>金融扶贫类</t>
    <phoneticPr fontId="14" type="noConversion"/>
  </si>
  <si>
    <t>扶贫办</t>
    <phoneticPr fontId="14" type="noConversion"/>
  </si>
  <si>
    <t>教育扶贫类</t>
    <phoneticPr fontId="14" type="noConversion"/>
  </si>
  <si>
    <t>项目管理费</t>
    <phoneticPr fontId="14" type="noConversion"/>
  </si>
  <si>
    <t>能力建设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</si>
</sst>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00_ "/>
    <numFmt numFmtId="178" formatCode="0_ "/>
  </numFmts>
  <fonts count="41">
    <font>
      <sz val="11"/>
      <color theme="1"/>
      <name val="宋体"/>
      <charset val="134"/>
      <scheme val="minor"/>
    </font>
    <font>
      <sz val="12"/>
      <name val="黑体"/>
      <family val="3"/>
    </font>
    <font>
      <sz val="12"/>
      <name val="宋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9"/>
      <color theme="1"/>
      <name val="方正小标宋简体"/>
      <charset val="134"/>
    </font>
    <font>
      <sz val="20"/>
      <name val="方正小标宋简体"/>
      <charset val="134"/>
    </font>
    <font>
      <sz val="9"/>
      <name val="仿宋_GB2312"/>
      <charset val="134"/>
    </font>
    <font>
      <b/>
      <sz val="10"/>
      <name val="仿宋"/>
      <family val="3"/>
    </font>
    <font>
      <sz val="9"/>
      <name val="楷体_GB2312"/>
      <charset val="134"/>
    </font>
    <font>
      <b/>
      <sz val="10"/>
      <color rgb="FFFF0000"/>
      <name val="仿宋"/>
      <family val="3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方正小标宋简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2"/>
      <name val="仿宋"/>
      <family val="3"/>
    </font>
    <font>
      <sz val="10"/>
      <name val="宋体"/>
      <charset val="134"/>
      <scheme val="minor"/>
    </font>
    <font>
      <sz val="9"/>
      <name val="仿宋"/>
      <family val="3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0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仿宋"/>
      <family val="3"/>
    </font>
    <font>
      <sz val="8"/>
      <name val="仿宋_GB2312"/>
      <family val="3"/>
      <charset val="134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name val="宋体"/>
      <family val="3"/>
      <charset val="134"/>
      <scheme val="major"/>
    </font>
    <font>
      <sz val="8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20">
    <xf numFmtId="0" fontId="0" fillId="0" borderId="0">
      <alignment vertical="center"/>
    </xf>
    <xf numFmtId="0" fontId="2" fillId="0" borderId="0"/>
    <xf numFmtId="0" fontId="22" fillId="0" borderId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>
      <alignment vertical="center"/>
    </xf>
    <xf numFmtId="0" fontId="23" fillId="0" borderId="0"/>
    <xf numFmtId="0" fontId="2" fillId="0" borderId="0"/>
    <xf numFmtId="0" fontId="2" fillId="0" borderId="0"/>
    <xf numFmtId="0" fontId="22" fillId="0" borderId="0">
      <alignment vertical="center"/>
    </xf>
    <xf numFmtId="0" fontId="23" fillId="0" borderId="0"/>
    <xf numFmtId="0" fontId="2" fillId="0" borderId="0"/>
    <xf numFmtId="0" fontId="2" fillId="0" borderId="0"/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" fillId="0" borderId="0"/>
    <xf numFmtId="0" fontId="2" fillId="0" borderId="0"/>
    <xf numFmtId="0" fontId="30" fillId="0" borderId="0">
      <alignment vertical="center"/>
    </xf>
    <xf numFmtId="0" fontId="29" fillId="0" borderId="0">
      <protection locked="0"/>
    </xf>
    <xf numFmtId="0" fontId="31" fillId="0" borderId="0"/>
    <xf numFmtId="0" fontId="31" fillId="0" borderId="0"/>
    <xf numFmtId="0" fontId="31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9" fillId="0" borderId="0">
      <protection locked="0"/>
    </xf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1" fillId="0" borderId="0"/>
    <xf numFmtId="0" fontId="30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protection locked="0"/>
    </xf>
    <xf numFmtId="0" fontId="31" fillId="0" borderId="0">
      <alignment vertical="center"/>
    </xf>
    <xf numFmtId="0" fontId="29" fillId="0" borderId="0">
      <protection locked="0"/>
    </xf>
    <xf numFmtId="0" fontId="31" fillId="0" borderId="0">
      <alignment vertical="center"/>
    </xf>
    <xf numFmtId="0" fontId="29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28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/>
    <xf numFmtId="0" fontId="29" fillId="0" borderId="0">
      <protection locked="0"/>
    </xf>
    <xf numFmtId="0" fontId="29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protection locked="0"/>
    </xf>
    <xf numFmtId="0" fontId="28" fillId="0" borderId="0"/>
    <xf numFmtId="0" fontId="29" fillId="0" borderId="0"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protection locked="0"/>
    </xf>
    <xf numFmtId="0" fontId="28" fillId="0" borderId="0"/>
    <xf numFmtId="0" fontId="29" fillId="0" borderId="0">
      <protection locked="0"/>
    </xf>
    <xf numFmtId="0" fontId="28" fillId="0" borderId="0"/>
    <xf numFmtId="0" fontId="28" fillId="0" borderId="0"/>
    <xf numFmtId="0" fontId="28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8" fillId="0" borderId="0"/>
    <xf numFmtId="0" fontId="31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9" fillId="0" borderId="0">
      <protection locked="0"/>
    </xf>
    <xf numFmtId="0" fontId="29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9" fillId="0" borderId="0">
      <protection locked="0"/>
    </xf>
    <xf numFmtId="0" fontId="28" fillId="0" borderId="0"/>
    <xf numFmtId="0" fontId="31" fillId="0" borderId="0"/>
    <xf numFmtId="0" fontId="31" fillId="0" borderId="0"/>
    <xf numFmtId="0" fontId="29" fillId="0" borderId="0">
      <protection locked="0"/>
    </xf>
    <xf numFmtId="0" fontId="28" fillId="0" borderId="0"/>
    <xf numFmtId="0" fontId="29" fillId="0" borderId="0">
      <protection locked="0"/>
    </xf>
    <xf numFmtId="0" fontId="29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2" fillId="0" borderId="0" xfId="15" applyFont="1" applyAlignment="1">
      <alignment horizontal="center" vertical="center"/>
    </xf>
    <xf numFmtId="0" fontId="3" fillId="0" borderId="0" xfId="15" applyFont="1" applyAlignment="1">
      <alignment horizontal="center" vertical="center"/>
    </xf>
    <xf numFmtId="0" fontId="6" fillId="2" borderId="1" xfId="15" applyNumberFormat="1" applyFont="1" applyFill="1" applyBorder="1" applyAlignment="1">
      <alignment horizontal="center" vertical="center" wrapText="1"/>
    </xf>
    <xf numFmtId="0" fontId="7" fillId="0" borderId="0" xfId="15" applyFont="1" applyAlignment="1">
      <alignment horizontal="center" vertical="center" wrapText="1"/>
    </xf>
    <xf numFmtId="0" fontId="9" fillId="0" borderId="0" xfId="15" applyFont="1" applyAlignment="1">
      <alignment horizontal="center" vertical="center" wrapText="1"/>
    </xf>
    <xf numFmtId="0" fontId="7" fillId="0" borderId="2" xfId="15" applyFont="1" applyBorder="1" applyAlignment="1">
      <alignment horizontal="center" vertical="center" wrapText="1"/>
    </xf>
    <xf numFmtId="0" fontId="10" fillId="0" borderId="1" xfId="15" applyNumberFormat="1" applyFont="1" applyFill="1" applyBorder="1" applyAlignment="1">
      <alignment horizontal="center" vertical="center" wrapText="1"/>
    </xf>
    <xf numFmtId="0" fontId="10" fillId="0" borderId="1" xfId="15" applyNumberFormat="1" applyFont="1" applyFill="1" applyBorder="1" applyAlignment="1">
      <alignment horizontal="center" vertical="center"/>
    </xf>
    <xf numFmtId="0" fontId="7" fillId="0" borderId="1" xfId="15" applyFont="1" applyFill="1" applyBorder="1" applyAlignment="1">
      <alignment horizontal="center" vertical="center"/>
    </xf>
    <xf numFmtId="0" fontId="11" fillId="0" borderId="1" xfId="15" applyNumberFormat="1" applyFont="1" applyFill="1" applyBorder="1" applyAlignment="1">
      <alignment horizontal="center" vertical="center" wrapText="1"/>
    </xf>
    <xf numFmtId="0" fontId="12" fillId="0" borderId="1" xfId="15" applyNumberFormat="1" applyFont="1" applyFill="1" applyBorder="1" applyAlignment="1">
      <alignment horizontal="center" vertical="center"/>
    </xf>
    <xf numFmtId="0" fontId="7" fillId="0" borderId="0" xfId="15" applyFont="1" applyFill="1" applyAlignment="1">
      <alignment horizontal="center" vertical="center"/>
    </xf>
    <xf numFmtId="0" fontId="7" fillId="0" borderId="1" xfId="15" applyNumberFormat="1" applyFont="1" applyFill="1" applyBorder="1" applyAlignment="1">
      <alignment horizontal="center" vertical="center"/>
    </xf>
    <xf numFmtId="0" fontId="13" fillId="0" borderId="1" xfId="15" applyNumberFormat="1" applyFont="1" applyFill="1" applyBorder="1" applyAlignment="1">
      <alignment horizontal="center" vertical="center" wrapText="1"/>
    </xf>
    <xf numFmtId="178" fontId="10" fillId="0" borderId="1" xfId="15" applyNumberFormat="1" applyFont="1" applyFill="1" applyBorder="1" applyAlignment="1">
      <alignment horizontal="center" vertical="center" wrapText="1"/>
    </xf>
    <xf numFmtId="0" fontId="10" fillId="0" borderId="1" xfId="8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2" fillId="0" borderId="1" xfId="15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1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177" fontId="14" fillId="0" borderId="1" xfId="15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78" fontId="14" fillId="0" borderId="1" xfId="8" applyNumberFormat="1" applyFont="1" applyFill="1" applyBorder="1" applyAlignment="1">
      <alignment horizontal="center" vertical="center" wrapText="1"/>
    </xf>
    <xf numFmtId="177" fontId="14" fillId="0" borderId="1" xfId="8" applyNumberFormat="1" applyFont="1" applyFill="1" applyBorder="1" applyAlignment="1">
      <alignment horizontal="center" vertical="center" wrapText="1"/>
    </xf>
    <xf numFmtId="0" fontId="16" fillId="0" borderId="0" xfId="15" applyFont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/>
    </xf>
    <xf numFmtId="0" fontId="17" fillId="0" borderId="1" xfId="15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15" applyFont="1" applyFill="1" applyBorder="1" applyAlignment="1">
      <alignment horizontal="center" vertical="center"/>
    </xf>
    <xf numFmtId="0" fontId="18" fillId="2" borderId="1" xfId="15" applyFont="1" applyFill="1" applyBorder="1" applyAlignment="1">
      <alignment horizontal="center" vertical="center"/>
    </xf>
    <xf numFmtId="0" fontId="14" fillId="4" borderId="1" xfId="15" applyFont="1" applyFill="1" applyBorder="1" applyAlignment="1">
      <alignment horizontal="center" vertical="center" wrapText="1"/>
    </xf>
    <xf numFmtId="0" fontId="14" fillId="2" borderId="1" xfId="15" applyFont="1" applyFill="1" applyBorder="1" applyAlignment="1">
      <alignment horizontal="center" vertical="center"/>
    </xf>
    <xf numFmtId="0" fontId="19" fillId="3" borderId="1" xfId="15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4" borderId="1" xfId="15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15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0" fontId="21" fillId="0" borderId="1" xfId="15" applyNumberFormat="1" applyFont="1" applyFill="1" applyBorder="1" applyAlignment="1">
      <alignment horizontal="center" vertical="center" wrapText="1"/>
    </xf>
    <xf numFmtId="0" fontId="21" fillId="0" borderId="1" xfId="3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" xfId="1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2" borderId="1" xfId="15" applyFont="1" applyFill="1" applyBorder="1" applyAlignment="1">
      <alignment horizontal="center" vertical="center" wrapText="1"/>
    </xf>
    <xf numFmtId="0" fontId="5" fillId="2" borderId="1" xfId="15" applyFont="1" applyFill="1" applyBorder="1" applyAlignment="1">
      <alignment horizontal="center" vertical="center" wrapText="1"/>
    </xf>
    <xf numFmtId="0" fontId="33" fillId="0" borderId="1" xfId="162" applyFont="1" applyFill="1" applyBorder="1" applyAlignment="1">
      <alignment horizontal="center" vertical="center" wrapText="1"/>
    </xf>
    <xf numFmtId="0" fontId="33" fillId="0" borderId="1" xfId="57" applyFont="1" applyFill="1" applyBorder="1" applyAlignment="1">
      <alignment horizontal="center" vertical="center" wrapText="1"/>
    </xf>
    <xf numFmtId="0" fontId="37" fillId="0" borderId="1" xfId="57" applyFont="1" applyFill="1" applyBorder="1" applyAlignment="1" applyProtection="1">
      <alignment horizontal="center" vertical="center" wrapText="1"/>
      <protection locked="0"/>
    </xf>
    <xf numFmtId="0" fontId="37" fillId="0" borderId="1" xfId="57" applyFont="1" applyFill="1" applyBorder="1" applyAlignment="1">
      <alignment horizontal="center" vertical="center" wrapText="1"/>
    </xf>
    <xf numFmtId="0" fontId="33" fillId="0" borderId="1" xfId="57" applyFont="1" applyFill="1" applyBorder="1" applyAlignment="1" applyProtection="1">
      <alignment horizontal="center" vertical="center" wrapText="1"/>
      <protection locked="0"/>
    </xf>
    <xf numFmtId="0" fontId="33" fillId="2" borderId="1" xfId="89" applyFont="1" applyFill="1" applyBorder="1" applyAlignment="1">
      <alignment horizontal="center" vertical="center" wrapText="1"/>
    </xf>
    <xf numFmtId="0" fontId="33" fillId="0" borderId="1" xfId="32" applyNumberFormat="1" applyFont="1" applyFill="1" applyBorder="1" applyAlignment="1">
      <alignment horizontal="center" vertical="center" wrapText="1"/>
    </xf>
    <xf numFmtId="0" fontId="36" fillId="0" borderId="1" xfId="32" applyNumberFormat="1" applyFont="1" applyFill="1" applyBorder="1" applyAlignment="1">
      <alignment horizontal="center" vertical="center"/>
    </xf>
    <xf numFmtId="0" fontId="37" fillId="0" borderId="1" xfId="32" applyNumberFormat="1" applyFont="1" applyFill="1" applyBorder="1" applyAlignment="1">
      <alignment horizontal="center" vertical="center"/>
    </xf>
    <xf numFmtId="0" fontId="37" fillId="2" borderId="1" xfId="32" applyNumberFormat="1" applyFont="1" applyFill="1" applyBorder="1" applyAlignment="1">
      <alignment horizontal="center" vertical="center"/>
    </xf>
    <xf numFmtId="0" fontId="40" fillId="0" borderId="1" xfId="215" applyFont="1" applyBorder="1" applyAlignment="1">
      <alignment horizontal="center" vertical="center" wrapText="1"/>
    </xf>
    <xf numFmtId="0" fontId="7" fillId="0" borderId="2" xfId="15" applyFont="1" applyBorder="1" applyAlignment="1">
      <alignment horizontal="center" vertical="center" wrapText="1"/>
    </xf>
    <xf numFmtId="0" fontId="7" fillId="0" borderId="6" xfId="15" applyFont="1" applyBorder="1" applyAlignment="1">
      <alignment horizontal="center" vertical="center" wrapText="1"/>
    </xf>
    <xf numFmtId="0" fontId="15" fillId="0" borderId="7" xfId="15" applyFont="1" applyBorder="1" applyAlignment="1">
      <alignment horizontal="center" vertical="center" wrapText="1"/>
    </xf>
    <xf numFmtId="0" fontId="7" fillId="0" borderId="7" xfId="15" applyFont="1" applyBorder="1" applyAlignment="1">
      <alignment horizontal="center" vertical="center" wrapText="1"/>
    </xf>
    <xf numFmtId="0" fontId="15" fillId="0" borderId="0" xfId="15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9" fillId="0" borderId="0" xfId="15" applyFont="1" applyAlignment="1">
      <alignment horizontal="center" vertical="center" wrapText="1"/>
    </xf>
    <xf numFmtId="0" fontId="16" fillId="0" borderId="0" xfId="15" applyFont="1" applyAlignment="1">
      <alignment horizontal="center" vertical="center" wrapText="1"/>
    </xf>
    <xf numFmtId="0" fontId="7" fillId="0" borderId="1" xfId="15" applyFont="1" applyBorder="1" applyAlignment="1">
      <alignment horizontal="center" vertical="center" wrapText="1"/>
    </xf>
    <xf numFmtId="0" fontId="7" fillId="0" borderId="3" xfId="15" applyFont="1" applyBorder="1" applyAlignment="1">
      <alignment horizontal="center" vertical="center" wrapText="1"/>
    </xf>
    <xf numFmtId="0" fontId="7" fillId="0" borderId="4" xfId="15" applyFont="1" applyBorder="1" applyAlignment="1">
      <alignment horizontal="center" vertical="center" wrapText="1"/>
    </xf>
    <xf numFmtId="0" fontId="7" fillId="0" borderId="5" xfId="15" applyFont="1" applyBorder="1" applyAlignment="1">
      <alignment horizontal="center" vertical="center" wrapText="1"/>
    </xf>
    <xf numFmtId="0" fontId="26" fillId="2" borderId="0" xfId="15" applyFont="1" applyFill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 wrapText="1"/>
    </xf>
    <xf numFmtId="0" fontId="25" fillId="2" borderId="0" xfId="15" applyFont="1" applyFill="1" applyBorder="1" applyAlignment="1">
      <alignment horizontal="center" vertical="center" wrapText="1"/>
    </xf>
    <xf numFmtId="0" fontId="4" fillId="2" borderId="0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horizontal="center" vertical="center" wrapText="1"/>
    </xf>
    <xf numFmtId="0" fontId="35" fillId="2" borderId="1" xfId="89" applyFont="1" applyFill="1" applyBorder="1" applyAlignment="1">
      <alignment horizontal="center"/>
    </xf>
    <xf numFmtId="0" fontId="34" fillId="2" borderId="1" xfId="89" applyFont="1" applyFill="1" applyBorder="1" applyAlignment="1">
      <alignment horizontal="center"/>
    </xf>
    <xf numFmtId="0" fontId="33" fillId="2" borderId="1" xfId="45" applyFont="1" applyFill="1" applyBorder="1" applyAlignment="1">
      <alignment horizontal="center" vertical="center" wrapText="1"/>
    </xf>
    <xf numFmtId="0" fontId="38" fillId="2" borderId="1" xfId="45" applyFont="1" applyFill="1" applyBorder="1" applyAlignment="1">
      <alignment horizontal="center" vertical="center" wrapText="1"/>
    </xf>
    <xf numFmtId="0" fontId="39" fillId="2" borderId="2" xfId="57" applyNumberFormat="1" applyFont="1" applyFill="1" applyBorder="1" applyAlignment="1">
      <alignment horizontal="center" vertical="center"/>
    </xf>
    <xf numFmtId="0" fontId="39" fillId="2" borderId="2" xfId="57" applyNumberFormat="1" applyFont="1" applyFill="1" applyBorder="1" applyAlignment="1">
      <alignment horizontal="center" vertical="center" wrapText="1"/>
    </xf>
    <xf numFmtId="0" fontId="39" fillId="2" borderId="1" xfId="57" applyNumberFormat="1" applyFont="1" applyFill="1" applyBorder="1" applyAlignment="1">
      <alignment horizontal="center" vertical="center" wrapText="1"/>
    </xf>
  </cellXfs>
  <cellStyles count="220">
    <cellStyle name="常规" xfId="0" builtinId="0"/>
    <cellStyle name="常规 10" xfId="45"/>
    <cellStyle name="常规 10 2" xfId="47"/>
    <cellStyle name="常规 10 3" xfId="20"/>
    <cellStyle name="常规 10 4" xfId="48"/>
    <cellStyle name="常规 11" xfId="49"/>
    <cellStyle name="常规 11 2" xfId="51"/>
    <cellStyle name="常规 11 2 2" xfId="23"/>
    <cellStyle name="常规 11 2 2 2" xfId="44"/>
    <cellStyle name="常规 11 2 3" xfId="27"/>
    <cellStyle name="常规 11 2 3 2" xfId="52"/>
    <cellStyle name="常规 11 3" xfId="53"/>
    <cellStyle name="常规 11 3 2" xfId="55"/>
    <cellStyle name="常规 12" xfId="2"/>
    <cellStyle name="常规 12 2" xfId="10"/>
    <cellStyle name="常规 12 2 2" xfId="32"/>
    <cellStyle name="常规 12 2 3" xfId="57"/>
    <cellStyle name="常规 12 3" xfId="58"/>
    <cellStyle name="常规 12 3 2" xfId="60"/>
    <cellStyle name="常规 12 4" xfId="61"/>
    <cellStyle name="常规 12 5" xfId="62"/>
    <cellStyle name="常规 12 6" xfId="63"/>
    <cellStyle name="常规 12 7" xfId="34"/>
    <cellStyle name="常规 13" xfId="64"/>
    <cellStyle name="常规 13 2" xfId="65"/>
    <cellStyle name="常规 13 2 2" xfId="66"/>
    <cellStyle name="常规 13 2 3" xfId="67"/>
    <cellStyle name="常规 13 3" xfId="68"/>
    <cellStyle name="常规 13 4" xfId="70"/>
    <cellStyle name="常规 14" xfId="71"/>
    <cellStyle name="常规 14 2" xfId="72"/>
    <cellStyle name="常规 15" xfId="73"/>
    <cellStyle name="常规 15 2" xfId="75"/>
    <cellStyle name="常规 15 3" xfId="76"/>
    <cellStyle name="常规 16" xfId="78"/>
    <cellStyle name="常规 16 2" xfId="46"/>
    <cellStyle name="常规 16 3" xfId="50"/>
    <cellStyle name="常规 17" xfId="80"/>
    <cellStyle name="常规 17 2" xfId="83"/>
    <cellStyle name="常规 17 3" xfId="84"/>
    <cellStyle name="常规 18" xfId="85"/>
    <cellStyle name="常规 19" xfId="87"/>
    <cellStyle name="常规 2" xfId="11"/>
    <cellStyle name="常规 2 10" xfId="90"/>
    <cellStyle name="常规 2 11" xfId="89"/>
    <cellStyle name="常规 2 2" xfId="7"/>
    <cellStyle name="常规 2 2 2" xfId="92"/>
    <cellStyle name="常规 2 2 2 2" xfId="93"/>
    <cellStyle name="常规 2 2 3" xfId="94"/>
    <cellStyle name="常规 2 2 3 2" xfId="96"/>
    <cellStyle name="常规 2 2 3 2 2" xfId="98"/>
    <cellStyle name="常规 2 2 3 3" xfId="99"/>
    <cellStyle name="常规 2 2 3 3 2" xfId="100"/>
    <cellStyle name="常规 2 2 4" xfId="19"/>
    <cellStyle name="常规 2 2 4 2" xfId="101"/>
    <cellStyle name="常规 2 2 5" xfId="102"/>
    <cellStyle name="常规 2 2 5 2" xfId="103"/>
    <cellStyle name="常规 2 2 6" xfId="91"/>
    <cellStyle name="常规 2 3" xfId="8"/>
    <cellStyle name="常规 2 3 2" xfId="9"/>
    <cellStyle name="常规 2 3 2 2" xfId="12"/>
    <cellStyle name="常规 2 3 2 2 2" xfId="56"/>
    <cellStyle name="常规 2 3 2 2 3" xfId="54"/>
    <cellStyle name="常规 2 3 2 3" xfId="106"/>
    <cellStyle name="常规 2 3 2 3 2" xfId="107"/>
    <cellStyle name="常规 2 3 2 3 2 2" xfId="108"/>
    <cellStyle name="常规 2 3 2 3 3" xfId="109"/>
    <cellStyle name="常规 2 3 2 3 3 2" xfId="110"/>
    <cellStyle name="常规 2 3 2 4" xfId="111"/>
    <cellStyle name="常规 2 3 2 4 2" xfId="112"/>
    <cellStyle name="常规 2 3 2 5" xfId="113"/>
    <cellStyle name="常规 2 3 2 6" xfId="105"/>
    <cellStyle name="常规 2 3 3" xfId="1"/>
    <cellStyle name="常规 2 3 3 2" xfId="59"/>
    <cellStyle name="常规 2 3 3 3" xfId="114"/>
    <cellStyle name="常规 2 3 4" xfId="13"/>
    <cellStyle name="常规 2 3 4 2" xfId="69"/>
    <cellStyle name="常规 2 3 4 3" xfId="115"/>
    <cellStyle name="常规 2 3 5" xfId="116"/>
    <cellStyle name="常规 2 3 5 2" xfId="117"/>
    <cellStyle name="常规 2 3 5 2 2" xfId="29"/>
    <cellStyle name="常规 2 3 5 3" xfId="118"/>
    <cellStyle name="常规 2 3 5 3 2" xfId="119"/>
    <cellStyle name="常规 2 3 6" xfId="121"/>
    <cellStyle name="常规 2 3 6 2" xfId="77"/>
    <cellStyle name="常规 2 3 7" xfId="104"/>
    <cellStyle name="常规 2 4" xfId="122"/>
    <cellStyle name="常规 2 4 2" xfId="123"/>
    <cellStyle name="常规 2 5" xfId="124"/>
    <cellStyle name="常规 2 5 2" xfId="125"/>
    <cellStyle name="常规 2 5 2 2" xfId="126"/>
    <cellStyle name="常规 2 5 3" xfId="127"/>
    <cellStyle name="常规 2 5 3 2" xfId="43"/>
    <cellStyle name="常规 2 6" xfId="128"/>
    <cellStyle name="常规 2 6 2" xfId="129"/>
    <cellStyle name="常规 2 7" xfId="130"/>
    <cellStyle name="常规 2 8" xfId="131"/>
    <cellStyle name="常规 2 9" xfId="132"/>
    <cellStyle name="常规 20" xfId="74"/>
    <cellStyle name="常规 21" xfId="79"/>
    <cellStyle name="常规 22" xfId="81"/>
    <cellStyle name="常规 23" xfId="86"/>
    <cellStyle name="常规 24" xfId="88"/>
    <cellStyle name="常规 24 2" xfId="133"/>
    <cellStyle name="常规 26" xfId="37"/>
    <cellStyle name="常规 26 2" xfId="26"/>
    <cellStyle name="常规 29" xfId="134"/>
    <cellStyle name="常规 29 2" xfId="135"/>
    <cellStyle name="常规 3" xfId="14"/>
    <cellStyle name="常规 3 10" xfId="137"/>
    <cellStyle name="常规 3 11" xfId="138"/>
    <cellStyle name="常规 3 12" xfId="140"/>
    <cellStyle name="常规 3 13" xfId="136"/>
    <cellStyle name="常规 3 2" xfId="6"/>
    <cellStyle name="常规 3 2 2" xfId="142"/>
    <cellStyle name="常规 3 2 2 2" xfId="143"/>
    <cellStyle name="常规 3 2 2 2 2" xfId="144"/>
    <cellStyle name="常规 3 2 2 3" xfId="145"/>
    <cellStyle name="常规 3 2 2 3 2" xfId="146"/>
    <cellStyle name="常规 3 2 3" xfId="147"/>
    <cellStyle name="常规 3 2 3 2" xfId="148"/>
    <cellStyle name="常规 3 2 4" xfId="141"/>
    <cellStyle name="常规 3 3" xfId="149"/>
    <cellStyle name="常规 3 4" xfId="150"/>
    <cellStyle name="常规 3 4 2" xfId="151"/>
    <cellStyle name="常规 3 4 2 2" xfId="152"/>
    <cellStyle name="常规 3 4 3" xfId="22"/>
    <cellStyle name="常规 3 4 3 2" xfId="42"/>
    <cellStyle name="常规 3 5" xfId="153"/>
    <cellStyle name="常规 3 5 2" xfId="154"/>
    <cellStyle name="常规 3 6" xfId="155"/>
    <cellStyle name="常规 3 6 2" xfId="156"/>
    <cellStyle name="常规 3 7" xfId="157"/>
    <cellStyle name="常规 3 8" xfId="158"/>
    <cellStyle name="常规 3 9" xfId="159"/>
    <cellStyle name="常规 31" xfId="38"/>
    <cellStyle name="常规 31 2" xfId="25"/>
    <cellStyle name="常规 35" xfId="160"/>
    <cellStyle name="常规 35 2" xfId="161"/>
    <cellStyle name="常规 38" xfId="95"/>
    <cellStyle name="常规 38 2" xfId="97"/>
    <cellStyle name="常规 4" xfId="15"/>
    <cellStyle name="常规 4 2" xfId="164"/>
    <cellStyle name="常规 4 2 2" xfId="165"/>
    <cellStyle name="常规 4 3" xfId="167"/>
    <cellStyle name="常规 4 3 2" xfId="168"/>
    <cellStyle name="常规 4 4" xfId="166"/>
    <cellStyle name="常规 4 4 2" xfId="170"/>
    <cellStyle name="常规 4 4 2 2" xfId="82"/>
    <cellStyle name="常规 4 4 3" xfId="31"/>
    <cellStyle name="常规 4 4 3 2" xfId="172"/>
    <cellStyle name="常规 4 5" xfId="173"/>
    <cellStyle name="常规 4 5 2" xfId="174"/>
    <cellStyle name="常规 4 6" xfId="176"/>
    <cellStyle name="常规 4 7" xfId="177"/>
    <cellStyle name="常规 4 8" xfId="178"/>
    <cellStyle name="常规 4 9" xfId="162"/>
    <cellStyle name="常规 5" xfId="16"/>
    <cellStyle name="常规 5 2" xfId="33"/>
    <cellStyle name="常规 5 2 2" xfId="36"/>
    <cellStyle name="常规 5 3" xfId="180"/>
    <cellStyle name="常规 5 3 2" xfId="181"/>
    <cellStyle name="常规 5 3 2 2" xfId="163"/>
    <cellStyle name="常规 5 3 3" xfId="182"/>
    <cellStyle name="常规 5 3 3 2" xfId="183"/>
    <cellStyle name="常规 5 4" xfId="169"/>
    <cellStyle name="常规 5 4 2" xfId="185"/>
    <cellStyle name="常规 5 5" xfId="186"/>
    <cellStyle name="常规 5 6" xfId="187"/>
    <cellStyle name="常规 5 7" xfId="179"/>
    <cellStyle name="常规 6" xfId="28"/>
    <cellStyle name="常规 6 2" xfId="188"/>
    <cellStyle name="常规 6 2 2" xfId="189"/>
    <cellStyle name="常规 6 2 2 2" xfId="190"/>
    <cellStyle name="常规 6 2 3" xfId="40"/>
    <cellStyle name="常规 6 2 3 2" xfId="191"/>
    <cellStyle name="常规 6 3" xfId="192"/>
    <cellStyle name="常规 6 3 2" xfId="193"/>
    <cellStyle name="常规 6 4" xfId="171"/>
    <cellStyle name="常规 6 5" xfId="30"/>
    <cellStyle name="常规 7" xfId="194"/>
    <cellStyle name="常规 7 2" xfId="195"/>
    <cellStyle name="常规 7 3" xfId="24"/>
    <cellStyle name="常规 7 4" xfId="175"/>
    <cellStyle name="常规 8" xfId="3"/>
    <cellStyle name="常规 8 2" xfId="5"/>
    <cellStyle name="常规 8 2 2" xfId="17"/>
    <cellStyle name="常规 8 2 2 2" xfId="198"/>
    <cellStyle name="常规 8 2 2 3" xfId="197"/>
    <cellStyle name="常规 8 2 3" xfId="184"/>
    <cellStyle name="常规 8 2 3 2" xfId="199"/>
    <cellStyle name="常规 8 2 3 2 2" xfId="200"/>
    <cellStyle name="常规 8 2 3 3" xfId="35"/>
    <cellStyle name="常规 8 2 3 3 2" xfId="201"/>
    <cellStyle name="常规 8 2 4" xfId="202"/>
    <cellStyle name="常规 8 2 4 2" xfId="203"/>
    <cellStyle name="常规 8 2 5" xfId="120"/>
    <cellStyle name="常规 8 2 6" xfId="41"/>
    <cellStyle name="常规 8 3" xfId="4"/>
    <cellStyle name="常规 8 3 2" xfId="204"/>
    <cellStyle name="常规 8 3 2 2" xfId="205"/>
    <cellStyle name="常规 8 3 3" xfId="206"/>
    <cellStyle name="常规 8 3 4" xfId="39"/>
    <cellStyle name="常规 8 4" xfId="18"/>
    <cellStyle name="常规 8 4 2" xfId="208"/>
    <cellStyle name="常规 8 4 3" xfId="207"/>
    <cellStyle name="常规 8 5" xfId="209"/>
    <cellStyle name="常规 8 5 2" xfId="210"/>
    <cellStyle name="常规 8 5 2 2" xfId="211"/>
    <cellStyle name="常规 8 5 3" xfId="212"/>
    <cellStyle name="常规 8 5 3 2" xfId="21"/>
    <cellStyle name="常规 8 6" xfId="213"/>
    <cellStyle name="常规 8 6 2" xfId="214"/>
    <cellStyle name="常规 8 7" xfId="215"/>
    <cellStyle name="常规 8 8" xfId="196"/>
    <cellStyle name="常规 9" xfId="216"/>
    <cellStyle name="常规 9 2" xfId="217"/>
    <cellStyle name="常规 9 2 2" xfId="139"/>
    <cellStyle name="常规 9 3" xfId="218"/>
    <cellStyle name="常规 9 3 2" xfId="219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eChat%20Files/XYZ511321317/FileStorage/File/2019-07/&#26092;&#25253;5.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脱贫攻坚项目库建设情况表"/>
      <sheetName val="2-扶贫项目实施情况表"/>
      <sheetName val="项目分类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workbookViewId="0">
      <pane ySplit="5" topLeftCell="A6" activePane="bottomLeft" state="frozen"/>
      <selection pane="bottomLeft"/>
    </sheetView>
  </sheetViews>
  <sheetFormatPr defaultColWidth="9" defaultRowHeight="13.5"/>
  <cols>
    <col min="1" max="1" width="10.375" style="1" customWidth="1"/>
    <col min="2" max="2" width="6.375" style="1" customWidth="1"/>
    <col min="3" max="3" width="5.375" style="1" customWidth="1"/>
    <col min="4" max="4" width="6.625" style="1" customWidth="1"/>
    <col min="5" max="5" width="8.75" style="1" customWidth="1"/>
    <col min="6" max="6" width="5.125" style="1" customWidth="1"/>
    <col min="7" max="7" width="11.25" style="1" customWidth="1"/>
    <col min="8" max="10" width="9" style="1"/>
    <col min="11" max="11" width="12.625" style="1"/>
    <col min="12" max="12" width="9" style="1"/>
    <col min="13" max="13" width="7.75" style="1" customWidth="1"/>
    <col min="14" max="14" width="9" style="1"/>
    <col min="15" max="15" width="5.75" style="1" customWidth="1"/>
    <col min="16" max="16" width="10.375" style="1" customWidth="1"/>
    <col min="17" max="17" width="11.625" style="1" customWidth="1"/>
    <col min="18" max="18" width="9.375" style="1"/>
    <col min="19" max="19" width="11.5" style="1"/>
    <col min="20" max="16384" width="9" style="1"/>
  </cols>
  <sheetData>
    <row r="1" spans="1:17" ht="14.25">
      <c r="A1" s="2" t="s">
        <v>0</v>
      </c>
      <c r="B1" s="3"/>
      <c r="C1" s="3"/>
      <c r="D1" s="3"/>
      <c r="E1" s="3"/>
      <c r="F1" s="3"/>
      <c r="G1" s="3"/>
      <c r="H1" s="4"/>
      <c r="I1" s="6"/>
      <c r="J1" s="6"/>
      <c r="K1" s="4"/>
      <c r="L1" s="4"/>
      <c r="M1" s="4"/>
      <c r="N1" s="4"/>
      <c r="O1" s="4"/>
      <c r="P1" s="4"/>
      <c r="Q1" s="4"/>
    </row>
    <row r="2" spans="1:17" ht="27">
      <c r="A2" s="74" t="s">
        <v>1</v>
      </c>
      <c r="B2" s="74"/>
      <c r="C2" s="74"/>
      <c r="D2" s="74"/>
      <c r="E2" s="74"/>
      <c r="F2" s="74"/>
      <c r="G2" s="74"/>
      <c r="H2" s="74"/>
      <c r="I2" s="75"/>
      <c r="J2" s="75"/>
      <c r="K2" s="74"/>
      <c r="L2" s="74"/>
      <c r="M2" s="74"/>
      <c r="N2" s="74"/>
      <c r="O2" s="74"/>
      <c r="P2" s="74"/>
      <c r="Q2" s="74"/>
    </row>
    <row r="3" spans="1:17">
      <c r="A3" s="76" t="s">
        <v>2</v>
      </c>
      <c r="B3" s="76"/>
      <c r="C3" s="76"/>
      <c r="D3" s="76"/>
      <c r="E3" s="76"/>
      <c r="F3" s="76"/>
      <c r="G3" s="68" t="s">
        <v>3</v>
      </c>
      <c r="H3" s="68" t="s">
        <v>4</v>
      </c>
      <c r="I3" s="68" t="s">
        <v>5</v>
      </c>
      <c r="J3" s="68" t="s">
        <v>6</v>
      </c>
      <c r="K3" s="68" t="s">
        <v>7</v>
      </c>
      <c r="L3" s="68" t="s">
        <v>8</v>
      </c>
      <c r="M3" s="68" t="s">
        <v>9</v>
      </c>
      <c r="N3" s="68" t="s">
        <v>10</v>
      </c>
      <c r="O3" s="68" t="s">
        <v>11</v>
      </c>
      <c r="P3" s="68" t="s">
        <v>12</v>
      </c>
      <c r="Q3" s="68" t="s">
        <v>13</v>
      </c>
    </row>
    <row r="4" spans="1:17" ht="26.1" customHeight="1">
      <c r="A4" s="68" t="s">
        <v>14</v>
      </c>
      <c r="B4" s="77" t="s">
        <v>15</v>
      </c>
      <c r="C4" s="78"/>
      <c r="D4" s="78"/>
      <c r="E4" s="79"/>
      <c r="F4" s="68" t="s">
        <v>16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>
      <c r="A5" s="69"/>
      <c r="B5" s="8" t="s">
        <v>17</v>
      </c>
      <c r="C5" s="8" t="s">
        <v>18</v>
      </c>
      <c r="D5" s="8" t="s">
        <v>19</v>
      </c>
      <c r="E5" s="8" t="s">
        <v>20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57" customHeight="1">
      <c r="A6" s="9">
        <v>50</v>
      </c>
      <c r="B6" s="9"/>
      <c r="C6" s="10">
        <v>50</v>
      </c>
      <c r="D6" s="10"/>
      <c r="E6" s="11"/>
      <c r="F6" s="11"/>
      <c r="G6" s="9">
        <v>50</v>
      </c>
      <c r="H6" s="47" t="s">
        <v>21</v>
      </c>
      <c r="I6" s="32" t="s">
        <v>22</v>
      </c>
      <c r="J6" s="32" t="s">
        <v>23</v>
      </c>
      <c r="K6" s="9">
        <v>50</v>
      </c>
      <c r="L6" s="33" t="s">
        <v>24</v>
      </c>
      <c r="M6" s="33" t="s">
        <v>25</v>
      </c>
      <c r="N6" s="33" t="s">
        <v>26</v>
      </c>
      <c r="O6" s="32"/>
      <c r="P6" s="11">
        <v>34.871040000000001</v>
      </c>
      <c r="Q6" s="11">
        <v>34.871040000000001</v>
      </c>
    </row>
    <row r="7" spans="1:17" ht="48" customHeight="1">
      <c r="A7" s="9">
        <v>330</v>
      </c>
      <c r="B7" s="9"/>
      <c r="C7" s="10"/>
      <c r="D7" s="10">
        <v>330</v>
      </c>
      <c r="E7" s="11"/>
      <c r="F7" s="11"/>
      <c r="G7" s="9">
        <v>330</v>
      </c>
      <c r="H7" s="47" t="s">
        <v>27</v>
      </c>
      <c r="I7" s="32" t="s">
        <v>28</v>
      </c>
      <c r="J7" s="32" t="s">
        <v>29</v>
      </c>
      <c r="K7" s="9">
        <v>330</v>
      </c>
      <c r="L7" s="33" t="s">
        <v>30</v>
      </c>
      <c r="M7" s="33" t="s">
        <v>31</v>
      </c>
      <c r="N7" s="33" t="s">
        <v>32</v>
      </c>
      <c r="O7" s="32"/>
      <c r="P7" s="11">
        <v>330</v>
      </c>
      <c r="Q7" s="11">
        <v>330</v>
      </c>
    </row>
    <row r="8" spans="1:17" ht="42" customHeight="1">
      <c r="A8" s="9">
        <v>50</v>
      </c>
      <c r="B8" s="9"/>
      <c r="C8" s="10"/>
      <c r="D8" s="10">
        <v>50</v>
      </c>
      <c r="E8" s="11"/>
      <c r="F8" s="11"/>
      <c r="G8" s="9">
        <v>50</v>
      </c>
      <c r="H8" s="47" t="s">
        <v>33</v>
      </c>
      <c r="I8" s="32" t="s">
        <v>22</v>
      </c>
      <c r="J8" s="32" t="s">
        <v>23</v>
      </c>
      <c r="K8" s="9">
        <v>50</v>
      </c>
      <c r="L8" s="33" t="s">
        <v>24</v>
      </c>
      <c r="M8" s="33" t="s">
        <v>25</v>
      </c>
      <c r="N8" s="33" t="s">
        <v>26</v>
      </c>
      <c r="O8" s="32"/>
      <c r="P8" s="11">
        <v>31.999919999999999</v>
      </c>
      <c r="Q8" s="11">
        <v>31.999919999999999</v>
      </c>
    </row>
    <row r="9" spans="1:17" ht="50.1" customHeight="1">
      <c r="A9" s="9">
        <v>78</v>
      </c>
      <c r="B9" s="13">
        <v>45</v>
      </c>
      <c r="C9" s="13"/>
      <c r="D9" s="13">
        <v>33</v>
      </c>
      <c r="E9" s="14"/>
      <c r="F9" s="11"/>
      <c r="G9" s="9">
        <v>78</v>
      </c>
      <c r="H9" s="47" t="s">
        <v>34</v>
      </c>
      <c r="I9" s="32" t="s">
        <v>22</v>
      </c>
      <c r="J9" s="32" t="s">
        <v>23</v>
      </c>
      <c r="K9" s="9">
        <v>78</v>
      </c>
      <c r="L9" s="33" t="s">
        <v>24</v>
      </c>
      <c r="M9" s="33" t="s">
        <v>25</v>
      </c>
      <c r="N9" s="33" t="s">
        <v>26</v>
      </c>
      <c r="O9" s="32"/>
      <c r="P9" s="11">
        <v>62.22128</v>
      </c>
      <c r="Q9" s="11">
        <v>62.22128</v>
      </c>
    </row>
    <row r="10" spans="1:17" ht="45">
      <c r="A10" s="9">
        <v>48</v>
      </c>
      <c r="B10" s="13">
        <v>30</v>
      </c>
      <c r="C10" s="13"/>
      <c r="D10" s="13"/>
      <c r="E10" s="11">
        <v>18</v>
      </c>
      <c r="F10" s="11"/>
      <c r="G10" s="9">
        <v>48</v>
      </c>
      <c r="H10" s="47" t="s">
        <v>35</v>
      </c>
      <c r="I10" s="32" t="s">
        <v>22</v>
      </c>
      <c r="J10" s="32" t="s">
        <v>36</v>
      </c>
      <c r="K10" s="9">
        <v>48</v>
      </c>
      <c r="L10" s="33" t="s">
        <v>24</v>
      </c>
      <c r="M10" s="33" t="s">
        <v>25</v>
      </c>
      <c r="N10" s="33" t="s">
        <v>26</v>
      </c>
      <c r="O10" s="32"/>
      <c r="P10" s="11"/>
      <c r="Q10" s="11"/>
    </row>
    <row r="11" spans="1:17" ht="45">
      <c r="A11" s="9">
        <v>63</v>
      </c>
      <c r="B11" s="13">
        <v>63</v>
      </c>
      <c r="C11" s="13"/>
      <c r="D11" s="13"/>
      <c r="E11" s="11"/>
      <c r="F11" s="11"/>
      <c r="G11" s="9">
        <v>63</v>
      </c>
      <c r="H11" s="47" t="s">
        <v>37</v>
      </c>
      <c r="I11" s="32" t="s">
        <v>22</v>
      </c>
      <c r="J11" s="32" t="s">
        <v>23</v>
      </c>
      <c r="K11" s="9">
        <v>63</v>
      </c>
      <c r="L11" s="33" t="s">
        <v>24</v>
      </c>
      <c r="M11" s="33" t="s">
        <v>25</v>
      </c>
      <c r="N11" s="33" t="s">
        <v>26</v>
      </c>
      <c r="O11" s="32"/>
      <c r="P11" s="11">
        <v>47.779200000000003</v>
      </c>
      <c r="Q11" s="11">
        <v>47.779200000000003</v>
      </c>
    </row>
    <row r="12" spans="1:17" ht="45">
      <c r="A12" s="9">
        <v>37</v>
      </c>
      <c r="B12" s="9"/>
      <c r="C12" s="10">
        <v>25</v>
      </c>
      <c r="D12" s="10">
        <v>12</v>
      </c>
      <c r="E12" s="11"/>
      <c r="F12" s="11"/>
      <c r="G12" s="9">
        <v>37</v>
      </c>
      <c r="H12" s="47" t="s">
        <v>38</v>
      </c>
      <c r="I12" s="32" t="s">
        <v>22</v>
      </c>
      <c r="J12" s="32" t="s">
        <v>23</v>
      </c>
      <c r="K12" s="9">
        <v>37</v>
      </c>
      <c r="L12" s="33" t="s">
        <v>24</v>
      </c>
      <c r="M12" s="33" t="s">
        <v>25</v>
      </c>
      <c r="N12" s="33" t="s">
        <v>26</v>
      </c>
      <c r="O12" s="32"/>
      <c r="P12" s="11">
        <v>29.36</v>
      </c>
      <c r="Q12" s="11">
        <v>29.36</v>
      </c>
    </row>
    <row r="13" spans="1:17" ht="67.5">
      <c r="A13" s="9">
        <v>206.2252</v>
      </c>
      <c r="B13" s="10"/>
      <c r="C13" s="10"/>
      <c r="D13" s="10">
        <v>90</v>
      </c>
      <c r="E13" s="9">
        <v>116.2252</v>
      </c>
      <c r="F13" s="11"/>
      <c r="G13" s="9">
        <v>206.2252</v>
      </c>
      <c r="H13" s="47" t="s">
        <v>39</v>
      </c>
      <c r="I13" s="32" t="s">
        <v>28</v>
      </c>
      <c r="J13" s="32" t="s">
        <v>40</v>
      </c>
      <c r="K13" s="9">
        <v>206.2252</v>
      </c>
      <c r="L13" s="33" t="s">
        <v>30</v>
      </c>
      <c r="M13" s="33" t="s">
        <v>31</v>
      </c>
      <c r="N13" s="32" t="s">
        <v>41</v>
      </c>
      <c r="O13" s="32"/>
      <c r="P13" s="9">
        <v>116.2252</v>
      </c>
      <c r="Q13" s="9">
        <v>116.2252</v>
      </c>
    </row>
    <row r="14" spans="1:17" ht="90">
      <c r="A14" s="9">
        <v>101.50897500000001</v>
      </c>
      <c r="B14" s="15"/>
      <c r="C14" s="10"/>
      <c r="D14" s="9">
        <v>27</v>
      </c>
      <c r="E14" s="9">
        <v>74.508975000000007</v>
      </c>
      <c r="F14" s="11"/>
      <c r="G14" s="9">
        <v>101.50897500000001</v>
      </c>
      <c r="H14" s="47" t="s">
        <v>42</v>
      </c>
      <c r="I14" s="32" t="s">
        <v>28</v>
      </c>
      <c r="J14" s="32" t="s">
        <v>40</v>
      </c>
      <c r="K14" s="9">
        <v>101.50897500000001</v>
      </c>
      <c r="L14" s="33" t="s">
        <v>30</v>
      </c>
      <c r="M14" s="33" t="s">
        <v>31</v>
      </c>
      <c r="N14" s="32" t="s">
        <v>41</v>
      </c>
      <c r="O14" s="32"/>
      <c r="P14" s="9">
        <v>74.508975000000007</v>
      </c>
      <c r="Q14" s="9">
        <v>74.508975000000007</v>
      </c>
    </row>
    <row r="15" spans="1:17" ht="45">
      <c r="A15" s="9">
        <v>22.675000000000001</v>
      </c>
      <c r="B15" s="15"/>
      <c r="C15" s="10"/>
      <c r="D15" s="9">
        <v>18</v>
      </c>
      <c r="E15" s="9">
        <v>4.6749999999999998</v>
      </c>
      <c r="F15" s="11"/>
      <c r="G15" s="9">
        <v>22.675000000000001</v>
      </c>
      <c r="H15" s="47" t="s">
        <v>43</v>
      </c>
      <c r="I15" s="32" t="s">
        <v>28</v>
      </c>
      <c r="J15" s="32" t="s">
        <v>40</v>
      </c>
      <c r="K15" s="9">
        <v>22.675000000000001</v>
      </c>
      <c r="L15" s="33" t="s">
        <v>30</v>
      </c>
      <c r="M15" s="33" t="s">
        <v>31</v>
      </c>
      <c r="N15" s="32" t="s">
        <v>41</v>
      </c>
      <c r="O15" s="32"/>
      <c r="P15" s="9">
        <v>16.071999999999999</v>
      </c>
      <c r="Q15" s="9">
        <v>16.071999999999999</v>
      </c>
    </row>
    <row r="16" spans="1:17" ht="56.25">
      <c r="A16" s="9">
        <v>168.590825</v>
      </c>
      <c r="B16" s="17"/>
      <c r="C16" s="9">
        <v>162</v>
      </c>
      <c r="D16" s="9"/>
      <c r="E16" s="9">
        <v>6.5908249999999997</v>
      </c>
      <c r="F16" s="11"/>
      <c r="G16" s="9">
        <v>168.590825</v>
      </c>
      <c r="H16" s="47" t="s">
        <v>44</v>
      </c>
      <c r="I16" s="32" t="s">
        <v>28</v>
      </c>
      <c r="J16" s="32" t="s">
        <v>40</v>
      </c>
      <c r="K16" s="9">
        <v>168.590825</v>
      </c>
      <c r="L16" s="33" t="s">
        <v>30</v>
      </c>
      <c r="M16" s="33" t="s">
        <v>31</v>
      </c>
      <c r="N16" s="32" t="s">
        <v>41</v>
      </c>
      <c r="O16" s="32"/>
      <c r="P16" s="9">
        <v>122.68698999999999</v>
      </c>
      <c r="Q16" s="9">
        <v>122.68698999999999</v>
      </c>
    </row>
    <row r="17" spans="1:17" ht="56.25">
      <c r="A17" s="9">
        <v>917.89599999999996</v>
      </c>
      <c r="B17" s="9"/>
      <c r="C17" s="9">
        <v>720</v>
      </c>
      <c r="D17" s="9"/>
      <c r="E17" s="14">
        <v>197.89599999999999</v>
      </c>
      <c r="F17" s="11"/>
      <c r="G17" s="9">
        <v>917.89599999999996</v>
      </c>
      <c r="H17" s="47" t="s">
        <v>45</v>
      </c>
      <c r="I17" s="32" t="s">
        <v>28</v>
      </c>
      <c r="J17" s="32" t="s">
        <v>40</v>
      </c>
      <c r="K17" s="9">
        <v>917.89599999999996</v>
      </c>
      <c r="L17" s="33" t="s">
        <v>24</v>
      </c>
      <c r="M17" s="33" t="s">
        <v>25</v>
      </c>
      <c r="N17" s="32" t="s">
        <v>41</v>
      </c>
      <c r="O17" s="32"/>
      <c r="P17" s="11">
        <v>815.23359000000005</v>
      </c>
      <c r="Q17" s="11">
        <v>815.23359000000005</v>
      </c>
    </row>
    <row r="18" spans="1:17" ht="33.75">
      <c r="A18" s="9">
        <v>252.2</v>
      </c>
      <c r="B18" s="9">
        <v>150.19999999999999</v>
      </c>
      <c r="C18" s="10"/>
      <c r="D18" s="9"/>
      <c r="E18" s="11">
        <v>102</v>
      </c>
      <c r="F18" s="11"/>
      <c r="G18" s="9">
        <v>252.2</v>
      </c>
      <c r="H18" s="47" t="s">
        <v>46</v>
      </c>
      <c r="I18" s="32" t="s">
        <v>47</v>
      </c>
      <c r="J18" s="32" t="s">
        <v>48</v>
      </c>
      <c r="K18" s="9">
        <v>252.2</v>
      </c>
      <c r="L18" s="33" t="s">
        <v>30</v>
      </c>
      <c r="M18" s="33" t="s">
        <v>25</v>
      </c>
      <c r="N18" s="33" t="s">
        <v>49</v>
      </c>
      <c r="O18" s="32"/>
      <c r="P18" s="11">
        <v>170.233</v>
      </c>
      <c r="Q18" s="11">
        <v>170.233</v>
      </c>
    </row>
    <row r="19" spans="1:17" ht="33.75">
      <c r="A19" s="9">
        <v>33</v>
      </c>
      <c r="B19" s="14"/>
      <c r="C19" s="9">
        <v>28</v>
      </c>
      <c r="D19" s="10">
        <v>5</v>
      </c>
      <c r="E19" s="11"/>
      <c r="F19" s="11"/>
      <c r="G19" s="9">
        <v>33</v>
      </c>
      <c r="H19" s="47" t="s">
        <v>50</v>
      </c>
      <c r="I19" s="32" t="s">
        <v>28</v>
      </c>
      <c r="J19" s="32" t="s">
        <v>40</v>
      </c>
      <c r="K19" s="9">
        <v>33</v>
      </c>
      <c r="L19" s="33" t="s">
        <v>30</v>
      </c>
      <c r="M19" s="33" t="s">
        <v>31</v>
      </c>
      <c r="N19" s="33" t="s">
        <v>32</v>
      </c>
      <c r="O19" s="32" t="s">
        <v>51</v>
      </c>
      <c r="P19" s="11">
        <v>32.729089000000002</v>
      </c>
      <c r="Q19" s="11">
        <v>32.729089000000002</v>
      </c>
    </row>
    <row r="20" spans="1:17" ht="33.75">
      <c r="A20" s="9">
        <v>577</v>
      </c>
      <c r="B20" s="18">
        <v>90</v>
      </c>
      <c r="C20" s="9">
        <v>170</v>
      </c>
      <c r="D20" s="9">
        <v>177</v>
      </c>
      <c r="E20" s="11">
        <v>140</v>
      </c>
      <c r="F20" s="11"/>
      <c r="G20" s="9">
        <v>577</v>
      </c>
      <c r="H20" s="48" t="s">
        <v>52</v>
      </c>
      <c r="I20" s="32" t="s">
        <v>28</v>
      </c>
      <c r="J20" s="32" t="s">
        <v>29</v>
      </c>
      <c r="K20" s="9">
        <v>577</v>
      </c>
      <c r="L20" s="33" t="s">
        <v>30</v>
      </c>
      <c r="M20" s="33" t="s">
        <v>31</v>
      </c>
      <c r="N20" s="33" t="s">
        <v>32</v>
      </c>
      <c r="O20" s="32" t="s">
        <v>53</v>
      </c>
      <c r="P20" s="51">
        <v>541.51227900000004</v>
      </c>
      <c r="Q20" s="51">
        <v>541.51227900000004</v>
      </c>
    </row>
    <row r="21" spans="1:17" ht="45">
      <c r="A21" s="9">
        <v>38.340000000000003</v>
      </c>
      <c r="B21" s="18"/>
      <c r="C21" s="9"/>
      <c r="D21" s="9"/>
      <c r="E21" s="13">
        <v>38.340000000000003</v>
      </c>
      <c r="F21" s="11"/>
      <c r="G21" s="13">
        <v>38.340000000000003</v>
      </c>
      <c r="H21" s="47" t="s">
        <v>54</v>
      </c>
      <c r="I21" s="32" t="s">
        <v>22</v>
      </c>
      <c r="J21" s="32" t="s">
        <v>23</v>
      </c>
      <c r="K21" s="13">
        <v>38.340000000000003</v>
      </c>
      <c r="L21" s="33" t="s">
        <v>24</v>
      </c>
      <c r="M21" s="33" t="s">
        <v>25</v>
      </c>
      <c r="N21" s="33" t="s">
        <v>26</v>
      </c>
      <c r="O21" s="32"/>
      <c r="P21" s="11">
        <v>28.76624</v>
      </c>
      <c r="Q21" s="11">
        <v>28.76624</v>
      </c>
    </row>
    <row r="22" spans="1:17" ht="45">
      <c r="A22" s="9">
        <v>56.616</v>
      </c>
      <c r="B22" s="18"/>
      <c r="C22" s="9"/>
      <c r="D22" s="9"/>
      <c r="E22" s="13">
        <v>56.616</v>
      </c>
      <c r="F22" s="11"/>
      <c r="G22" s="13">
        <v>56.616</v>
      </c>
      <c r="H22" s="47" t="s">
        <v>55</v>
      </c>
      <c r="I22" s="32" t="s">
        <v>22</v>
      </c>
      <c r="J22" s="32" t="s">
        <v>23</v>
      </c>
      <c r="K22" s="13">
        <v>56.616</v>
      </c>
      <c r="L22" s="33" t="s">
        <v>24</v>
      </c>
      <c r="M22" s="33" t="s">
        <v>25</v>
      </c>
      <c r="N22" s="33" t="s">
        <v>26</v>
      </c>
      <c r="O22" s="32"/>
      <c r="P22" s="11">
        <v>42.570599999999999</v>
      </c>
      <c r="Q22" s="11">
        <v>42.570599999999999</v>
      </c>
    </row>
    <row r="23" spans="1:17" ht="45">
      <c r="A23" s="9">
        <v>61.944000000000003</v>
      </c>
      <c r="B23" s="18"/>
      <c r="C23" s="9"/>
      <c r="D23" s="9"/>
      <c r="E23" s="13">
        <v>61.944000000000003</v>
      </c>
      <c r="F23" s="11"/>
      <c r="G23" s="13">
        <v>61.944000000000003</v>
      </c>
      <c r="H23" s="47" t="s">
        <v>56</v>
      </c>
      <c r="I23" s="32" t="s">
        <v>22</v>
      </c>
      <c r="J23" s="32" t="s">
        <v>23</v>
      </c>
      <c r="K23" s="13">
        <v>61.944000000000003</v>
      </c>
      <c r="L23" s="33" t="s">
        <v>24</v>
      </c>
      <c r="M23" s="33" t="s">
        <v>25</v>
      </c>
      <c r="N23" s="33" t="s">
        <v>26</v>
      </c>
      <c r="O23" s="32"/>
      <c r="P23" s="11">
        <v>49.372357999999998</v>
      </c>
      <c r="Q23" s="11">
        <v>49.372357999999998</v>
      </c>
    </row>
    <row r="24" spans="1:17" ht="45">
      <c r="A24" s="9">
        <v>46.655999999999999</v>
      </c>
      <c r="B24" s="18"/>
      <c r="C24" s="9"/>
      <c r="D24" s="9"/>
      <c r="E24" s="13">
        <v>46.655999999999999</v>
      </c>
      <c r="F24" s="11"/>
      <c r="G24" s="13">
        <v>46.655999999999999</v>
      </c>
      <c r="H24" s="47" t="s">
        <v>57</v>
      </c>
      <c r="I24" s="32" t="s">
        <v>22</v>
      </c>
      <c r="J24" s="32" t="s">
        <v>23</v>
      </c>
      <c r="K24" s="13">
        <v>46.655999999999999</v>
      </c>
      <c r="L24" s="33" t="s">
        <v>24</v>
      </c>
      <c r="M24" s="33" t="s">
        <v>25</v>
      </c>
      <c r="N24" s="33" t="s">
        <v>26</v>
      </c>
      <c r="O24" s="32"/>
      <c r="P24" s="11">
        <v>35.033327999999997</v>
      </c>
      <c r="Q24" s="11">
        <v>35.033327999999997</v>
      </c>
    </row>
    <row r="25" spans="1:17" ht="45">
      <c r="A25" s="9">
        <v>20.79</v>
      </c>
      <c r="B25" s="18"/>
      <c r="C25" s="9"/>
      <c r="D25" s="9"/>
      <c r="E25" s="13">
        <v>20.79</v>
      </c>
      <c r="F25" s="11"/>
      <c r="G25" s="13">
        <v>20.79</v>
      </c>
      <c r="H25" s="47" t="s">
        <v>58</v>
      </c>
      <c r="I25" s="32" t="s">
        <v>22</v>
      </c>
      <c r="J25" s="32" t="s">
        <v>23</v>
      </c>
      <c r="K25" s="13">
        <v>20.79</v>
      </c>
      <c r="L25" s="33" t="s">
        <v>24</v>
      </c>
      <c r="M25" s="33" t="s">
        <v>25</v>
      </c>
      <c r="N25" s="33" t="s">
        <v>26</v>
      </c>
      <c r="O25" s="32"/>
      <c r="P25" s="11">
        <v>15.610912000000001</v>
      </c>
      <c r="Q25" s="11">
        <v>15.610912000000001</v>
      </c>
    </row>
    <row r="26" spans="1:17" ht="45">
      <c r="A26" s="9">
        <v>58.787999999999997</v>
      </c>
      <c r="B26" s="18"/>
      <c r="C26" s="9"/>
      <c r="D26" s="9"/>
      <c r="E26" s="20">
        <v>58.787999999999997</v>
      </c>
      <c r="F26" s="11"/>
      <c r="G26" s="20">
        <v>58.787999999999997</v>
      </c>
      <c r="H26" s="47" t="s">
        <v>59</v>
      </c>
      <c r="I26" s="32" t="s">
        <v>22</v>
      </c>
      <c r="J26" s="32" t="s">
        <v>23</v>
      </c>
      <c r="K26" s="20">
        <v>58.787999999999997</v>
      </c>
      <c r="L26" s="33" t="s">
        <v>24</v>
      </c>
      <c r="M26" s="33" t="s">
        <v>25</v>
      </c>
      <c r="N26" s="33" t="s">
        <v>26</v>
      </c>
      <c r="O26" s="32"/>
      <c r="P26" s="11"/>
      <c r="Q26" s="11"/>
    </row>
    <row r="27" spans="1:17" ht="22.5">
      <c r="A27" s="9">
        <v>535.79999999999995</v>
      </c>
      <c r="B27" s="18"/>
      <c r="C27" s="9"/>
      <c r="D27" s="9"/>
      <c r="E27" s="20">
        <v>535.79999999999995</v>
      </c>
      <c r="F27" s="11"/>
      <c r="G27" s="20">
        <v>535.79999999999995</v>
      </c>
      <c r="H27" s="47" t="s">
        <v>60</v>
      </c>
      <c r="I27" s="32" t="s">
        <v>28</v>
      </c>
      <c r="J27" s="32" t="s">
        <v>40</v>
      </c>
      <c r="K27" s="20">
        <v>535.79999999999995</v>
      </c>
      <c r="L27" s="33" t="s">
        <v>30</v>
      </c>
      <c r="M27" s="33" t="s">
        <v>31</v>
      </c>
      <c r="N27" s="32" t="s">
        <v>41</v>
      </c>
      <c r="O27" s="32"/>
      <c r="P27" s="11">
        <v>535.79999999999995</v>
      </c>
      <c r="Q27" s="11">
        <v>535.79999999999995</v>
      </c>
    </row>
    <row r="28" spans="1:17" ht="45">
      <c r="A28" s="21">
        <v>60</v>
      </c>
      <c r="B28" s="21"/>
      <c r="C28" s="21">
        <v>60</v>
      </c>
      <c r="D28" s="21"/>
      <c r="E28" s="21"/>
      <c r="F28" s="22"/>
      <c r="G28" s="21">
        <v>60</v>
      </c>
      <c r="H28" s="49" t="s">
        <v>61</v>
      </c>
      <c r="I28" s="36" t="s">
        <v>22</v>
      </c>
      <c r="J28" s="36" t="s">
        <v>62</v>
      </c>
      <c r="K28" s="21">
        <v>60</v>
      </c>
      <c r="L28" s="37" t="s">
        <v>24</v>
      </c>
      <c r="M28" s="40" t="s">
        <v>63</v>
      </c>
      <c r="N28" s="33" t="s">
        <v>26</v>
      </c>
      <c r="O28" s="39"/>
      <c r="P28" s="22"/>
      <c r="Q28" s="22"/>
    </row>
    <row r="29" spans="1:17" ht="78.75">
      <c r="A29" s="21">
        <v>200</v>
      </c>
      <c r="B29" s="21"/>
      <c r="C29" s="21">
        <v>200</v>
      </c>
      <c r="D29" s="21"/>
      <c r="E29" s="21"/>
      <c r="F29" s="22"/>
      <c r="G29" s="21">
        <v>200</v>
      </c>
      <c r="H29" s="49" t="s">
        <v>64</v>
      </c>
      <c r="I29" s="36" t="s">
        <v>22</v>
      </c>
      <c r="J29" s="36" t="s">
        <v>62</v>
      </c>
      <c r="K29" s="21">
        <v>200</v>
      </c>
      <c r="L29" s="37" t="s">
        <v>65</v>
      </c>
      <c r="M29" s="37" t="s">
        <v>66</v>
      </c>
      <c r="N29" s="33" t="s">
        <v>26</v>
      </c>
      <c r="O29" s="39"/>
      <c r="P29" s="22"/>
      <c r="Q29" s="22"/>
    </row>
    <row r="30" spans="1:17" ht="56.25">
      <c r="A30" s="21">
        <v>40</v>
      </c>
      <c r="B30" s="21"/>
      <c r="C30" s="21">
        <v>40</v>
      </c>
      <c r="D30" s="21"/>
      <c r="E30" s="21"/>
      <c r="F30" s="22"/>
      <c r="G30" s="21">
        <v>40</v>
      </c>
      <c r="H30" s="49" t="s">
        <v>67</v>
      </c>
      <c r="I30" s="36" t="s">
        <v>22</v>
      </c>
      <c r="J30" s="36" t="s">
        <v>62</v>
      </c>
      <c r="K30" s="21">
        <v>40</v>
      </c>
      <c r="L30" s="37" t="s">
        <v>24</v>
      </c>
      <c r="M30" s="40" t="s">
        <v>25</v>
      </c>
      <c r="N30" s="33" t="s">
        <v>26</v>
      </c>
      <c r="O30" s="39"/>
      <c r="P30" s="22"/>
      <c r="Q30" s="22"/>
    </row>
    <row r="31" spans="1:17" ht="67.5">
      <c r="A31" s="24">
        <v>9</v>
      </c>
      <c r="B31" s="21"/>
      <c r="C31" s="24">
        <v>9</v>
      </c>
      <c r="D31" s="21"/>
      <c r="E31" s="24"/>
      <c r="F31" s="22"/>
      <c r="G31" s="24">
        <v>9</v>
      </c>
      <c r="H31" s="49" t="s">
        <v>68</v>
      </c>
      <c r="I31" s="36" t="s">
        <v>28</v>
      </c>
      <c r="J31" s="36" t="s">
        <v>40</v>
      </c>
      <c r="K31" s="24">
        <v>9</v>
      </c>
      <c r="L31" s="37" t="s">
        <v>30</v>
      </c>
      <c r="M31" s="40" t="s">
        <v>63</v>
      </c>
      <c r="N31" s="21" t="s">
        <v>69</v>
      </c>
      <c r="O31" s="39"/>
      <c r="P31" s="22"/>
      <c r="Q31" s="22"/>
    </row>
    <row r="32" spans="1:17" ht="45">
      <c r="A32" s="21">
        <v>33.898800000000001</v>
      </c>
      <c r="B32" s="21"/>
      <c r="C32" s="21">
        <v>33.898800000000001</v>
      </c>
      <c r="D32" s="21"/>
      <c r="E32" s="24"/>
      <c r="F32" s="22"/>
      <c r="G32" s="21">
        <v>33.898800000000001</v>
      </c>
      <c r="H32" s="49" t="s">
        <v>37</v>
      </c>
      <c r="I32" s="36" t="s">
        <v>22</v>
      </c>
      <c r="J32" s="39" t="s">
        <v>23</v>
      </c>
      <c r="K32" s="21">
        <v>33.898800000000001</v>
      </c>
      <c r="L32" s="37" t="s">
        <v>24</v>
      </c>
      <c r="M32" s="40" t="s">
        <v>63</v>
      </c>
      <c r="N32" s="37" t="s">
        <v>26</v>
      </c>
      <c r="O32" s="39"/>
      <c r="P32" s="22"/>
      <c r="Q32" s="22"/>
    </row>
    <row r="33" spans="1:17" ht="45">
      <c r="A33" s="21">
        <v>27.037199999999999</v>
      </c>
      <c r="B33" s="21"/>
      <c r="C33" s="21">
        <v>27.037199999999999</v>
      </c>
      <c r="D33" s="21"/>
      <c r="E33" s="24"/>
      <c r="F33" s="22"/>
      <c r="G33" s="21">
        <v>27.037199999999999</v>
      </c>
      <c r="H33" s="49" t="s">
        <v>70</v>
      </c>
      <c r="I33" s="36" t="s">
        <v>22</v>
      </c>
      <c r="J33" s="39" t="s">
        <v>23</v>
      </c>
      <c r="K33" s="21">
        <v>27.037199999999999</v>
      </c>
      <c r="L33" s="37" t="s">
        <v>24</v>
      </c>
      <c r="M33" s="40" t="s">
        <v>63</v>
      </c>
      <c r="N33" s="37" t="s">
        <v>26</v>
      </c>
      <c r="O33" s="39"/>
      <c r="P33" s="22"/>
      <c r="Q33" s="22"/>
    </row>
    <row r="34" spans="1:17" ht="45">
      <c r="A34" s="21">
        <v>16</v>
      </c>
      <c r="B34" s="21"/>
      <c r="C34" s="21">
        <v>16</v>
      </c>
      <c r="D34" s="21"/>
      <c r="E34" s="24"/>
      <c r="F34" s="22"/>
      <c r="G34" s="21">
        <v>16</v>
      </c>
      <c r="H34" s="49" t="s">
        <v>71</v>
      </c>
      <c r="I34" s="36" t="s">
        <v>22</v>
      </c>
      <c r="J34" s="39" t="s">
        <v>36</v>
      </c>
      <c r="K34" s="21">
        <v>16</v>
      </c>
      <c r="L34" s="37" t="s">
        <v>24</v>
      </c>
      <c r="M34" s="37" t="s">
        <v>25</v>
      </c>
      <c r="N34" s="37" t="s">
        <v>26</v>
      </c>
      <c r="O34" s="42"/>
      <c r="P34" s="22"/>
      <c r="Q34" s="22"/>
    </row>
    <row r="35" spans="1:17" ht="45">
      <c r="A35" s="24">
        <v>87.877200000000002</v>
      </c>
      <c r="B35" s="21"/>
      <c r="C35" s="24">
        <v>87.063999999999993</v>
      </c>
      <c r="D35" s="21"/>
      <c r="E35" s="24">
        <v>0.81320000000000003</v>
      </c>
      <c r="F35" s="22"/>
      <c r="G35" s="24">
        <v>87.877200000000002</v>
      </c>
      <c r="H35" s="49" t="s">
        <v>72</v>
      </c>
      <c r="I35" s="36" t="s">
        <v>22</v>
      </c>
      <c r="J35" s="39" t="s">
        <v>23</v>
      </c>
      <c r="K35" s="24">
        <v>87.877200000000002</v>
      </c>
      <c r="L35" s="37" t="s">
        <v>65</v>
      </c>
      <c r="M35" s="37" t="s">
        <v>66</v>
      </c>
      <c r="N35" s="37" t="s">
        <v>26</v>
      </c>
      <c r="O35" s="39"/>
      <c r="P35" s="22"/>
      <c r="Q35" s="22"/>
    </row>
    <row r="36" spans="1:17" ht="56.25">
      <c r="A36" s="21">
        <v>27.3</v>
      </c>
      <c r="B36" s="21"/>
      <c r="C36" s="25"/>
      <c r="D36" s="21"/>
      <c r="E36" s="21">
        <v>27.3</v>
      </c>
      <c r="F36" s="22"/>
      <c r="G36" s="21">
        <v>27.3</v>
      </c>
      <c r="H36" s="50" t="s">
        <v>73</v>
      </c>
      <c r="I36" s="36" t="s">
        <v>22</v>
      </c>
      <c r="J36" s="39" t="s">
        <v>36</v>
      </c>
      <c r="K36" s="21">
        <v>27.3</v>
      </c>
      <c r="L36" s="37" t="s">
        <v>24</v>
      </c>
      <c r="M36" s="37" t="s">
        <v>63</v>
      </c>
      <c r="N36" s="37" t="s">
        <v>26</v>
      </c>
      <c r="O36" s="39"/>
      <c r="P36" s="22"/>
      <c r="Q36" s="22"/>
    </row>
    <row r="37" spans="1:17" ht="45">
      <c r="A37" s="21">
        <v>16</v>
      </c>
      <c r="B37" s="21"/>
      <c r="C37" s="21"/>
      <c r="D37" s="21"/>
      <c r="E37" s="21">
        <v>16</v>
      </c>
      <c r="F37" s="22"/>
      <c r="G37" s="21">
        <v>16</v>
      </c>
      <c r="H37" s="50" t="s">
        <v>74</v>
      </c>
      <c r="I37" s="36" t="s">
        <v>22</v>
      </c>
      <c r="J37" s="39" t="s">
        <v>36</v>
      </c>
      <c r="K37" s="21">
        <v>16</v>
      </c>
      <c r="L37" s="37" t="s">
        <v>24</v>
      </c>
      <c r="M37" s="37" t="s">
        <v>25</v>
      </c>
      <c r="N37" s="37" t="s">
        <v>26</v>
      </c>
      <c r="O37" s="39"/>
      <c r="P37" s="22"/>
      <c r="Q37" s="22"/>
    </row>
    <row r="38" spans="1:17" ht="45">
      <c r="A38" s="24">
        <v>30.651599999999998</v>
      </c>
      <c r="B38" s="21"/>
      <c r="C38" s="21"/>
      <c r="D38" s="21"/>
      <c r="E38" s="24">
        <v>30.651599999999998</v>
      </c>
      <c r="F38" s="22"/>
      <c r="G38" s="24">
        <v>30.651599999999998</v>
      </c>
      <c r="H38" s="50" t="s">
        <v>75</v>
      </c>
      <c r="I38" s="36" t="s">
        <v>22</v>
      </c>
      <c r="J38" s="39" t="s">
        <v>23</v>
      </c>
      <c r="K38" s="24">
        <v>30.651599999999998</v>
      </c>
      <c r="L38" s="37" t="s">
        <v>24</v>
      </c>
      <c r="M38" s="37" t="s">
        <v>25</v>
      </c>
      <c r="N38" s="37" t="s">
        <v>26</v>
      </c>
      <c r="O38" s="39"/>
      <c r="P38" s="22"/>
      <c r="Q38" s="22"/>
    </row>
    <row r="39" spans="1:17" ht="56.25">
      <c r="A39" s="24">
        <v>457.40519999999998</v>
      </c>
      <c r="B39" s="21"/>
      <c r="C39" s="21"/>
      <c r="D39" s="21">
        <v>11</v>
      </c>
      <c r="E39" s="24">
        <v>446.40519999999998</v>
      </c>
      <c r="F39" s="22"/>
      <c r="G39" s="24">
        <v>457.40519999999998</v>
      </c>
      <c r="H39" s="50" t="s">
        <v>76</v>
      </c>
      <c r="I39" s="44" t="s">
        <v>28</v>
      </c>
      <c r="J39" s="45" t="s">
        <v>40</v>
      </c>
      <c r="K39" s="24">
        <v>457.40519999999998</v>
      </c>
      <c r="L39" s="37" t="s">
        <v>30</v>
      </c>
      <c r="M39" s="37" t="s">
        <v>63</v>
      </c>
      <c r="N39" s="37" t="s">
        <v>41</v>
      </c>
      <c r="O39" s="39"/>
      <c r="P39" s="22"/>
      <c r="Q39" s="22"/>
    </row>
    <row r="40" spans="1:17">
      <c r="A40" s="27">
        <f>SUM(A6:A39)</f>
        <v>4759.2</v>
      </c>
      <c r="B40" s="28">
        <f>SUM(B6:B38)</f>
        <v>378.2</v>
      </c>
      <c r="C40" s="29">
        <f>SUM(C6:C38)</f>
        <v>1628</v>
      </c>
      <c r="D40" s="29">
        <f>SUM(D6:D39)</f>
        <v>753</v>
      </c>
      <c r="E40" s="30">
        <f>SUM(E6:E39)</f>
        <v>1999.9999999999998</v>
      </c>
      <c r="F40" s="30"/>
      <c r="G40" s="27">
        <f>SUM(G6:G39)</f>
        <v>4759.2</v>
      </c>
      <c r="H40" s="21"/>
      <c r="I40" s="39"/>
      <c r="J40" s="39"/>
      <c r="K40" s="46"/>
      <c r="L40" s="37"/>
      <c r="M40" s="37"/>
      <c r="N40" s="21"/>
      <c r="O40" s="39"/>
      <c r="P40" s="22">
        <f>SUM(P6:P38)</f>
        <v>3132.5860009999997</v>
      </c>
      <c r="Q40" s="22">
        <f>SUM(Q6:Q38)</f>
        <v>3132.5860009999997</v>
      </c>
    </row>
    <row r="41" spans="1:17">
      <c r="A41" s="70" t="s">
        <v>77</v>
      </c>
      <c r="B41" s="70"/>
      <c r="C41" s="70"/>
      <c r="D41" s="70"/>
      <c r="E41" s="70"/>
      <c r="F41" s="70"/>
      <c r="G41" s="70"/>
      <c r="H41" s="70"/>
      <c r="I41" s="71"/>
      <c r="J41" s="71"/>
      <c r="K41" s="70"/>
      <c r="L41" s="70"/>
      <c r="M41" s="70"/>
      <c r="N41" s="70"/>
      <c r="O41" s="70"/>
      <c r="P41" s="70"/>
      <c r="Q41" s="70"/>
    </row>
    <row r="42" spans="1:17">
      <c r="A42" s="72"/>
      <c r="B42" s="72"/>
      <c r="C42" s="72"/>
      <c r="D42" s="72"/>
      <c r="E42" s="72"/>
      <c r="F42" s="72"/>
      <c r="G42" s="72"/>
      <c r="H42" s="72"/>
      <c r="I42" s="73"/>
      <c r="J42" s="73"/>
      <c r="K42" s="72"/>
      <c r="L42" s="72"/>
      <c r="M42" s="72"/>
      <c r="N42" s="72"/>
      <c r="O42" s="72"/>
      <c r="P42" s="72"/>
      <c r="Q42" s="72"/>
    </row>
    <row r="43" spans="1:17">
      <c r="A43" s="72"/>
      <c r="B43" s="72"/>
      <c r="C43" s="72"/>
      <c r="D43" s="72"/>
      <c r="E43" s="72"/>
      <c r="F43" s="72"/>
      <c r="G43" s="72"/>
      <c r="H43" s="72"/>
      <c r="I43" s="73"/>
      <c r="J43" s="73"/>
      <c r="K43" s="72"/>
      <c r="L43" s="72"/>
      <c r="M43" s="72"/>
      <c r="N43" s="72"/>
      <c r="O43" s="72"/>
      <c r="P43" s="72"/>
      <c r="Q43" s="72"/>
    </row>
    <row r="44" spans="1:17">
      <c r="A44" s="72"/>
      <c r="B44" s="72"/>
      <c r="C44" s="72"/>
      <c r="D44" s="72"/>
      <c r="E44" s="72"/>
      <c r="F44" s="72"/>
      <c r="G44" s="72"/>
      <c r="H44" s="72"/>
      <c r="I44" s="73"/>
      <c r="J44" s="73"/>
      <c r="K44" s="72"/>
      <c r="L44" s="72"/>
      <c r="M44" s="72"/>
      <c r="N44" s="72"/>
      <c r="O44" s="72"/>
      <c r="P44" s="72"/>
      <c r="Q44" s="72"/>
    </row>
    <row r="45" spans="1:17">
      <c r="A45" s="72"/>
      <c r="B45" s="72"/>
      <c r="C45" s="72"/>
      <c r="D45" s="72"/>
      <c r="E45" s="72"/>
      <c r="F45" s="72"/>
      <c r="G45" s="72"/>
      <c r="H45" s="72"/>
      <c r="I45" s="73"/>
      <c r="J45" s="73"/>
      <c r="K45" s="72"/>
      <c r="L45" s="72"/>
      <c r="M45" s="72"/>
      <c r="N45" s="72"/>
      <c r="O45" s="72"/>
      <c r="P45" s="72"/>
      <c r="Q45" s="72"/>
    </row>
    <row r="46" spans="1:17">
      <c r="A46" s="72"/>
      <c r="B46" s="72"/>
      <c r="C46" s="72"/>
      <c r="D46" s="72"/>
      <c r="E46" s="72"/>
      <c r="F46" s="72"/>
      <c r="G46" s="72"/>
      <c r="H46" s="72"/>
      <c r="I46" s="73"/>
      <c r="J46" s="73"/>
      <c r="K46" s="72"/>
      <c r="L46" s="72"/>
      <c r="M46" s="72"/>
      <c r="N46" s="72"/>
      <c r="O46" s="72"/>
      <c r="P46" s="72"/>
      <c r="Q46" s="72"/>
    </row>
    <row r="47" spans="1:17" ht="20.100000000000001" customHeight="1">
      <c r="A47" s="72"/>
      <c r="B47" s="72"/>
      <c r="C47" s="72"/>
      <c r="D47" s="72"/>
      <c r="E47" s="72"/>
      <c r="F47" s="72"/>
      <c r="G47" s="72"/>
      <c r="H47" s="72"/>
      <c r="I47" s="73"/>
      <c r="J47" s="73"/>
      <c r="K47" s="72"/>
      <c r="L47" s="72"/>
      <c r="M47" s="72"/>
      <c r="N47" s="72"/>
      <c r="O47" s="72"/>
      <c r="P47" s="72"/>
      <c r="Q47" s="72"/>
    </row>
  </sheetData>
  <autoFilter ref="A5:Q47">
    <extLst/>
  </autoFilter>
  <mergeCells count="17">
    <mergeCell ref="O3:O5"/>
    <mergeCell ref="P3:P5"/>
    <mergeCell ref="Q3:Q5"/>
    <mergeCell ref="A41:Q47"/>
    <mergeCell ref="A2:Q2"/>
    <mergeCell ref="A3:F3"/>
    <mergeCell ref="B4:E4"/>
    <mergeCell ref="A4:A5"/>
    <mergeCell ref="F4:F5"/>
    <mergeCell ref="G3:G5"/>
    <mergeCell ref="H3:H5"/>
    <mergeCell ref="I3:I5"/>
    <mergeCell ref="J3:J5"/>
    <mergeCell ref="K3:K5"/>
    <mergeCell ref="L3:L5"/>
    <mergeCell ref="M3:M5"/>
    <mergeCell ref="N3:N5"/>
  </mergeCells>
  <phoneticPr fontId="14" type="noConversion"/>
  <dataValidations count="2">
    <dataValidation type="list" allowBlank="1" showInputMessage="1" showErrorMessage="1" sqref="I31 I39 I28:I30 I32:I38">
      <formula1>项目分类</formula1>
    </dataValidation>
    <dataValidation type="list" allowBlank="1" showInputMessage="1" showErrorMessage="1" sqref="J31 J28:J30">
      <formula1>INDIRECT($I28)</formula1>
    </dataValidation>
  </dataValidations>
  <pageMargins left="3.8888888888888903E-2" right="3.8888888888888903E-2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8"/>
  <sheetViews>
    <sheetView workbookViewId="0">
      <pane ySplit="6" topLeftCell="A7" activePane="bottomLeft" state="frozen"/>
      <selection pane="bottomLeft" activeCell="A14" sqref="A14:K14"/>
    </sheetView>
  </sheetViews>
  <sheetFormatPr defaultColWidth="9" defaultRowHeight="13.5"/>
  <cols>
    <col min="1" max="1" width="9.5" style="1" customWidth="1"/>
    <col min="2" max="2" width="5.375" style="1" customWidth="1"/>
    <col min="3" max="3" width="6.75" style="1" customWidth="1"/>
    <col min="4" max="4" width="6.625" style="1" customWidth="1"/>
    <col min="5" max="5" width="9" style="1" customWidth="1"/>
    <col min="6" max="6" width="5.125" style="1" customWidth="1"/>
    <col min="7" max="7" width="11.25" style="1" customWidth="1"/>
    <col min="8" max="8" width="13.5" style="1" customWidth="1"/>
    <col min="9" max="10" width="9" style="1"/>
    <col min="11" max="11" width="11.625" style="1" customWidth="1"/>
    <col min="12" max="12" width="9" style="1"/>
    <col min="13" max="13" width="7.75" style="1" customWidth="1"/>
    <col min="14" max="14" width="8.125" style="1" customWidth="1"/>
    <col min="15" max="15" width="5.75" style="1" customWidth="1"/>
    <col min="16" max="16" width="10.375" style="1" customWidth="1"/>
    <col min="17" max="17" width="10.125" style="1" customWidth="1"/>
    <col min="18" max="18" width="9.375" style="1"/>
    <col min="19" max="19" width="11.5" style="1"/>
    <col min="20" max="16384" width="9" style="1"/>
  </cols>
  <sheetData>
    <row r="1" spans="1:17" ht="14.25">
      <c r="A1" s="2"/>
      <c r="B1" s="3"/>
      <c r="C1" s="3"/>
      <c r="D1" s="3"/>
      <c r="E1" s="3"/>
      <c r="F1" s="3"/>
      <c r="G1" s="3"/>
      <c r="H1" s="4"/>
      <c r="I1" s="6"/>
      <c r="J1" s="6"/>
      <c r="K1" s="4"/>
      <c r="L1" s="4"/>
      <c r="M1" s="4"/>
      <c r="N1" s="4"/>
      <c r="O1" s="4"/>
      <c r="P1" s="4"/>
      <c r="Q1" s="4"/>
    </row>
    <row r="2" spans="1:17" ht="27">
      <c r="A2" s="74" t="s">
        <v>1</v>
      </c>
      <c r="B2" s="74"/>
      <c r="C2" s="74"/>
      <c r="D2" s="74"/>
      <c r="E2" s="74"/>
      <c r="F2" s="74"/>
      <c r="G2" s="74"/>
      <c r="H2" s="74"/>
      <c r="I2" s="75"/>
      <c r="J2" s="75"/>
      <c r="K2" s="74"/>
      <c r="L2" s="74"/>
      <c r="M2" s="74"/>
      <c r="N2" s="74"/>
      <c r="O2" s="74"/>
      <c r="P2" s="74"/>
      <c r="Q2" s="74"/>
    </row>
    <row r="3" spans="1:17" ht="27">
      <c r="A3" s="7"/>
      <c r="B3" s="7"/>
      <c r="C3" s="7"/>
      <c r="D3" s="7"/>
      <c r="E3" s="7"/>
      <c r="F3" s="7"/>
      <c r="G3" s="7"/>
      <c r="H3" s="7"/>
      <c r="I3" s="31"/>
      <c r="J3" s="31"/>
      <c r="K3" s="7"/>
      <c r="L3" s="7"/>
      <c r="M3" s="7"/>
      <c r="N3" s="7"/>
      <c r="O3" s="7"/>
      <c r="P3" s="7"/>
      <c r="Q3" s="31" t="s">
        <v>78</v>
      </c>
    </row>
    <row r="4" spans="1:17">
      <c r="A4" s="76" t="s">
        <v>2</v>
      </c>
      <c r="B4" s="76"/>
      <c r="C4" s="76"/>
      <c r="D4" s="76"/>
      <c r="E4" s="76"/>
      <c r="F4" s="76"/>
      <c r="G4" s="68" t="s">
        <v>3</v>
      </c>
      <c r="H4" s="68" t="s">
        <v>4</v>
      </c>
      <c r="I4" s="68" t="s">
        <v>5</v>
      </c>
      <c r="J4" s="68" t="s">
        <v>6</v>
      </c>
      <c r="K4" s="68" t="s">
        <v>7</v>
      </c>
      <c r="L4" s="68" t="s">
        <v>8</v>
      </c>
      <c r="M4" s="68" t="s">
        <v>9</v>
      </c>
      <c r="N4" s="68" t="s">
        <v>10</v>
      </c>
      <c r="O4" s="68" t="s">
        <v>11</v>
      </c>
      <c r="P4" s="68" t="s">
        <v>12</v>
      </c>
      <c r="Q4" s="68" t="s">
        <v>13</v>
      </c>
    </row>
    <row r="5" spans="1:17" ht="26.1" customHeight="1">
      <c r="A5" s="68" t="s">
        <v>14</v>
      </c>
      <c r="B5" s="77" t="s">
        <v>15</v>
      </c>
      <c r="C5" s="78"/>
      <c r="D5" s="78"/>
      <c r="E5" s="79"/>
      <c r="F5" s="68" t="s">
        <v>16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>
      <c r="A6" s="69"/>
      <c r="B6" s="8" t="s">
        <v>17</v>
      </c>
      <c r="C6" s="8" t="s">
        <v>18</v>
      </c>
      <c r="D6" s="8" t="s">
        <v>19</v>
      </c>
      <c r="E6" s="8" t="s">
        <v>20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ht="57" customHeight="1">
      <c r="A7" s="9">
        <v>50</v>
      </c>
      <c r="B7" s="9"/>
      <c r="C7" s="10">
        <v>50</v>
      </c>
      <c r="D7" s="10"/>
      <c r="E7" s="11"/>
      <c r="F7" s="11"/>
      <c r="G7" s="9">
        <v>50</v>
      </c>
      <c r="H7" s="12" t="s">
        <v>21</v>
      </c>
      <c r="I7" s="32" t="s">
        <v>22</v>
      </c>
      <c r="J7" s="32" t="s">
        <v>23</v>
      </c>
      <c r="K7" s="9">
        <v>50</v>
      </c>
      <c r="L7" s="33" t="s">
        <v>24</v>
      </c>
      <c r="M7" s="33" t="s">
        <v>25</v>
      </c>
      <c r="N7" s="33" t="s">
        <v>26</v>
      </c>
      <c r="O7" s="32"/>
      <c r="P7" s="11">
        <v>34.871040000000001</v>
      </c>
      <c r="Q7" s="11">
        <v>34.871040000000001</v>
      </c>
    </row>
    <row r="8" spans="1:17" ht="48" customHeight="1">
      <c r="A8" s="9">
        <v>330</v>
      </c>
      <c r="B8" s="9"/>
      <c r="C8" s="10"/>
      <c r="D8" s="10">
        <v>330</v>
      </c>
      <c r="E8" s="11"/>
      <c r="F8" s="11"/>
      <c r="G8" s="9">
        <v>330</v>
      </c>
      <c r="H8" s="12" t="s">
        <v>27</v>
      </c>
      <c r="I8" s="32" t="s">
        <v>79</v>
      </c>
      <c r="J8" s="32" t="s">
        <v>29</v>
      </c>
      <c r="K8" s="9">
        <v>330</v>
      </c>
      <c r="L8" s="33" t="s">
        <v>30</v>
      </c>
      <c r="M8" s="33" t="s">
        <v>31</v>
      </c>
      <c r="N8" s="33" t="s">
        <v>32</v>
      </c>
      <c r="O8" s="32"/>
      <c r="P8" s="11">
        <v>330</v>
      </c>
      <c r="Q8" s="11">
        <v>330</v>
      </c>
    </row>
    <row r="9" spans="1:17" ht="42" customHeight="1">
      <c r="A9" s="9">
        <v>50</v>
      </c>
      <c r="B9" s="9"/>
      <c r="C9" s="10"/>
      <c r="D9" s="10">
        <v>50</v>
      </c>
      <c r="E9" s="11"/>
      <c r="F9" s="11"/>
      <c r="G9" s="9">
        <v>50</v>
      </c>
      <c r="H9" s="12" t="s">
        <v>33</v>
      </c>
      <c r="I9" s="32" t="s">
        <v>22</v>
      </c>
      <c r="J9" s="32" t="s">
        <v>23</v>
      </c>
      <c r="K9" s="9">
        <v>50</v>
      </c>
      <c r="L9" s="33" t="s">
        <v>24</v>
      </c>
      <c r="M9" s="33" t="s">
        <v>25</v>
      </c>
      <c r="N9" s="33" t="s">
        <v>26</v>
      </c>
      <c r="O9" s="32"/>
      <c r="P9" s="11">
        <v>31.999919999999999</v>
      </c>
      <c r="Q9" s="11">
        <v>31.999919999999999</v>
      </c>
    </row>
    <row r="10" spans="1:17" ht="50.1" customHeight="1">
      <c r="A10" s="9">
        <v>78</v>
      </c>
      <c r="B10" s="13">
        <v>45</v>
      </c>
      <c r="C10" s="13"/>
      <c r="D10" s="13">
        <v>33</v>
      </c>
      <c r="E10" s="14"/>
      <c r="F10" s="11"/>
      <c r="G10" s="9">
        <v>78</v>
      </c>
      <c r="H10" s="12" t="s">
        <v>34</v>
      </c>
      <c r="I10" s="32" t="s">
        <v>22</v>
      </c>
      <c r="J10" s="32" t="s">
        <v>23</v>
      </c>
      <c r="K10" s="9">
        <v>78</v>
      </c>
      <c r="L10" s="33" t="s">
        <v>24</v>
      </c>
      <c r="M10" s="33" t="s">
        <v>25</v>
      </c>
      <c r="N10" s="33" t="s">
        <v>26</v>
      </c>
      <c r="O10" s="32"/>
      <c r="P10" s="11">
        <v>62.22128</v>
      </c>
      <c r="Q10" s="11">
        <v>62.22128</v>
      </c>
    </row>
    <row r="11" spans="1:17" ht="36">
      <c r="A11" s="9">
        <v>48</v>
      </c>
      <c r="B11" s="13">
        <v>30</v>
      </c>
      <c r="C11" s="13"/>
      <c r="D11" s="13"/>
      <c r="E11" s="11">
        <v>18</v>
      </c>
      <c r="F11" s="11"/>
      <c r="G11" s="9">
        <v>48</v>
      </c>
      <c r="H11" s="12" t="s">
        <v>35</v>
      </c>
      <c r="I11" s="32" t="s">
        <v>22</v>
      </c>
      <c r="J11" s="32" t="s">
        <v>36</v>
      </c>
      <c r="K11" s="9">
        <v>48</v>
      </c>
      <c r="L11" s="33" t="s">
        <v>24</v>
      </c>
      <c r="M11" s="33" t="s">
        <v>25</v>
      </c>
      <c r="N11" s="33" t="s">
        <v>26</v>
      </c>
      <c r="O11" s="32"/>
      <c r="P11" s="34">
        <v>32.613143000000001</v>
      </c>
      <c r="Q11" s="34">
        <v>32.613143000000001</v>
      </c>
    </row>
    <row r="12" spans="1:17" ht="36">
      <c r="A12" s="9">
        <v>63</v>
      </c>
      <c r="B12" s="13">
        <v>63</v>
      </c>
      <c r="C12" s="13"/>
      <c r="D12" s="13"/>
      <c r="E12" s="11"/>
      <c r="F12" s="11"/>
      <c r="G12" s="9">
        <v>63</v>
      </c>
      <c r="H12" s="12" t="s">
        <v>37</v>
      </c>
      <c r="I12" s="32" t="s">
        <v>22</v>
      </c>
      <c r="J12" s="32" t="s">
        <v>23</v>
      </c>
      <c r="K12" s="9">
        <v>63</v>
      </c>
      <c r="L12" s="33" t="s">
        <v>24</v>
      </c>
      <c r="M12" s="33" t="s">
        <v>25</v>
      </c>
      <c r="N12" s="33" t="s">
        <v>26</v>
      </c>
      <c r="O12" s="32"/>
      <c r="P12" s="11">
        <v>47.779200000000003</v>
      </c>
      <c r="Q12" s="11">
        <v>47.779200000000003</v>
      </c>
    </row>
    <row r="13" spans="1:17" ht="36">
      <c r="A13" s="9">
        <v>37</v>
      </c>
      <c r="B13" s="9"/>
      <c r="C13" s="10">
        <v>25</v>
      </c>
      <c r="D13" s="10">
        <v>12</v>
      </c>
      <c r="E13" s="11"/>
      <c r="F13" s="11"/>
      <c r="G13" s="9">
        <v>37</v>
      </c>
      <c r="H13" s="12" t="s">
        <v>38</v>
      </c>
      <c r="I13" s="32" t="s">
        <v>22</v>
      </c>
      <c r="J13" s="32" t="s">
        <v>23</v>
      </c>
      <c r="K13" s="9">
        <v>37</v>
      </c>
      <c r="L13" s="33" t="s">
        <v>24</v>
      </c>
      <c r="M13" s="33" t="s">
        <v>25</v>
      </c>
      <c r="N13" s="33" t="s">
        <v>26</v>
      </c>
      <c r="O13" s="32"/>
      <c r="P13" s="11">
        <v>29.36</v>
      </c>
      <c r="Q13" s="11">
        <v>29.36</v>
      </c>
    </row>
    <row r="14" spans="1:17" ht="60">
      <c r="A14" s="9">
        <v>206.2252</v>
      </c>
      <c r="B14" s="10"/>
      <c r="C14" s="10"/>
      <c r="D14" s="10">
        <v>90</v>
      </c>
      <c r="E14" s="9">
        <v>116.2252</v>
      </c>
      <c r="F14" s="11"/>
      <c r="G14" s="9">
        <v>206.2252</v>
      </c>
      <c r="H14" s="12" t="s">
        <v>39</v>
      </c>
      <c r="I14" s="32" t="s">
        <v>28</v>
      </c>
      <c r="J14" s="32" t="s">
        <v>40</v>
      </c>
      <c r="K14" s="9">
        <v>206.2252</v>
      </c>
      <c r="L14" s="33" t="s">
        <v>30</v>
      </c>
      <c r="M14" s="33" t="s">
        <v>31</v>
      </c>
      <c r="N14" s="32" t="s">
        <v>41</v>
      </c>
      <c r="O14" s="32"/>
      <c r="P14" s="9">
        <v>116.2252</v>
      </c>
      <c r="Q14" s="9">
        <v>116.2252</v>
      </c>
    </row>
    <row r="15" spans="1:17" ht="84">
      <c r="A15" s="9">
        <v>144.74077500000001</v>
      </c>
      <c r="B15" s="15"/>
      <c r="C15" s="10">
        <v>43.2318</v>
      </c>
      <c r="D15" s="9">
        <v>27</v>
      </c>
      <c r="E15" s="9">
        <v>74.508975000000007</v>
      </c>
      <c r="G15" s="11">
        <f>SUM(C15:E15)</f>
        <v>144.74077499999999</v>
      </c>
      <c r="H15" s="16" t="s">
        <v>42</v>
      </c>
      <c r="I15" s="32" t="s">
        <v>28</v>
      </c>
      <c r="J15" s="32" t="s">
        <v>40</v>
      </c>
      <c r="K15" s="11">
        <v>144.74077500000001</v>
      </c>
      <c r="L15" s="33" t="s">
        <v>30</v>
      </c>
      <c r="M15" s="33" t="s">
        <v>31</v>
      </c>
      <c r="N15" s="32" t="s">
        <v>41</v>
      </c>
      <c r="O15" s="32"/>
      <c r="P15" s="9">
        <v>97.696475000000007</v>
      </c>
      <c r="Q15" s="9">
        <v>97.696475000000007</v>
      </c>
    </row>
    <row r="16" spans="1:17" ht="48">
      <c r="A16" s="9">
        <v>24.807849999999998</v>
      </c>
      <c r="B16" s="15"/>
      <c r="C16" s="10">
        <v>2.1328499999999999</v>
      </c>
      <c r="D16" s="9">
        <v>18</v>
      </c>
      <c r="E16" s="9">
        <v>4.6749999999999998</v>
      </c>
      <c r="G16" s="11">
        <f>SUM(C16:E16)</f>
        <v>24.807850000000002</v>
      </c>
      <c r="H16" s="12" t="s">
        <v>43</v>
      </c>
      <c r="I16" s="32" t="s">
        <v>28</v>
      </c>
      <c r="J16" s="32" t="s">
        <v>40</v>
      </c>
      <c r="K16" s="9">
        <v>24.807849999999998</v>
      </c>
      <c r="L16" s="33" t="s">
        <v>30</v>
      </c>
      <c r="M16" s="33" t="s">
        <v>31</v>
      </c>
      <c r="N16" s="32" t="s">
        <v>41</v>
      </c>
      <c r="O16" s="32"/>
      <c r="P16" s="9">
        <v>23.117599999999999</v>
      </c>
      <c r="Q16" s="9">
        <v>23.117599999999999</v>
      </c>
    </row>
    <row r="17" spans="1:17" ht="48">
      <c r="A17" s="9">
        <f>C17+E17</f>
        <v>123.226175</v>
      </c>
      <c r="B17" s="17"/>
      <c r="C17" s="9">
        <v>116.63535</v>
      </c>
      <c r="D17" s="9"/>
      <c r="E17" s="9">
        <v>6.5908249999999997</v>
      </c>
      <c r="F17" s="11"/>
      <c r="G17" s="9">
        <v>123.226175</v>
      </c>
      <c r="H17" s="12" t="s">
        <v>44</v>
      </c>
      <c r="I17" s="32" t="s">
        <v>28</v>
      </c>
      <c r="J17" s="32" t="s">
        <v>40</v>
      </c>
      <c r="K17" s="9">
        <v>123.226175</v>
      </c>
      <c r="L17" s="33" t="s">
        <v>30</v>
      </c>
      <c r="M17" s="33" t="s">
        <v>31</v>
      </c>
      <c r="N17" s="32" t="s">
        <v>41</v>
      </c>
      <c r="O17" s="32"/>
      <c r="P17" s="9">
        <v>122.68698999999999</v>
      </c>
      <c r="Q17" s="9">
        <v>122.68698999999999</v>
      </c>
    </row>
    <row r="18" spans="1:17" ht="48">
      <c r="A18" s="9">
        <v>917.89599999999996</v>
      </c>
      <c r="B18" s="9"/>
      <c r="C18" s="9">
        <v>720</v>
      </c>
      <c r="D18" s="9"/>
      <c r="E18" s="14">
        <v>197.89599999999999</v>
      </c>
      <c r="F18" s="11"/>
      <c r="G18" s="9">
        <v>917.89599999999996</v>
      </c>
      <c r="H18" s="12" t="s">
        <v>45</v>
      </c>
      <c r="I18" s="32" t="s">
        <v>28</v>
      </c>
      <c r="J18" s="32" t="s">
        <v>40</v>
      </c>
      <c r="K18" s="9">
        <v>917.89599999999996</v>
      </c>
      <c r="L18" s="33" t="s">
        <v>24</v>
      </c>
      <c r="M18" s="33" t="s">
        <v>25</v>
      </c>
      <c r="N18" s="32" t="s">
        <v>41</v>
      </c>
      <c r="O18" s="32"/>
      <c r="P18" s="11">
        <v>815.23359000000005</v>
      </c>
      <c r="Q18" s="11">
        <v>815.23359000000005</v>
      </c>
    </row>
    <row r="19" spans="1:17" ht="24">
      <c r="A19" s="9">
        <v>252.2</v>
      </c>
      <c r="B19" s="9">
        <v>150.19999999999999</v>
      </c>
      <c r="C19" s="10"/>
      <c r="D19" s="9"/>
      <c r="E19" s="11">
        <v>102</v>
      </c>
      <c r="F19" s="11"/>
      <c r="G19" s="9">
        <v>252.2</v>
      </c>
      <c r="H19" s="12" t="s">
        <v>46</v>
      </c>
      <c r="I19" s="32" t="s">
        <v>47</v>
      </c>
      <c r="J19" s="32" t="s">
        <v>48</v>
      </c>
      <c r="K19" s="9">
        <v>252.2</v>
      </c>
      <c r="L19" s="33" t="s">
        <v>30</v>
      </c>
      <c r="M19" s="33" t="s">
        <v>25</v>
      </c>
      <c r="N19" s="33" t="s">
        <v>49</v>
      </c>
      <c r="O19" s="32"/>
      <c r="P19" s="11">
        <v>170.233</v>
      </c>
      <c r="Q19" s="11">
        <v>170.233</v>
      </c>
    </row>
    <row r="20" spans="1:17" ht="36">
      <c r="A20" s="9">
        <v>33</v>
      </c>
      <c r="B20" s="14"/>
      <c r="C20" s="9">
        <v>28</v>
      </c>
      <c r="D20" s="10">
        <v>5</v>
      </c>
      <c r="E20" s="11"/>
      <c r="F20" s="11"/>
      <c r="G20" s="9">
        <v>33</v>
      </c>
      <c r="H20" s="12" t="s">
        <v>50</v>
      </c>
      <c r="I20" s="32" t="s">
        <v>28</v>
      </c>
      <c r="J20" s="32" t="s">
        <v>40</v>
      </c>
      <c r="K20" s="9">
        <v>33</v>
      </c>
      <c r="L20" s="33" t="s">
        <v>30</v>
      </c>
      <c r="M20" s="33" t="s">
        <v>31</v>
      </c>
      <c r="N20" s="33" t="s">
        <v>32</v>
      </c>
      <c r="O20" s="32" t="s">
        <v>51</v>
      </c>
      <c r="P20" s="11">
        <v>32.729089000000002</v>
      </c>
      <c r="Q20" s="11">
        <v>32.729089000000002</v>
      </c>
    </row>
    <row r="21" spans="1:17" ht="33.75">
      <c r="A21" s="9">
        <v>628.91054899999995</v>
      </c>
      <c r="B21" s="18">
        <v>90</v>
      </c>
      <c r="C21" s="9">
        <v>170</v>
      </c>
      <c r="D21" s="9">
        <v>177</v>
      </c>
      <c r="E21" s="11">
        <v>191.910549</v>
      </c>
      <c r="G21" s="11">
        <f>SUM(B21:E21)</f>
        <v>628.91054899999995</v>
      </c>
      <c r="H21" s="19" t="s">
        <v>52</v>
      </c>
      <c r="I21" s="32" t="s">
        <v>79</v>
      </c>
      <c r="J21" s="32" t="s">
        <v>29</v>
      </c>
      <c r="K21" s="9">
        <v>628.91054899999995</v>
      </c>
      <c r="L21" s="33" t="s">
        <v>30</v>
      </c>
      <c r="M21" s="33" t="s">
        <v>31</v>
      </c>
      <c r="N21" s="33" t="s">
        <v>32</v>
      </c>
      <c r="O21" s="32" t="s">
        <v>53</v>
      </c>
      <c r="P21" s="35">
        <v>598.91054899999995</v>
      </c>
      <c r="Q21" s="35">
        <f>SUM(O21:P21)</f>
        <v>598.91054899999995</v>
      </c>
    </row>
    <row r="22" spans="1:17" ht="36">
      <c r="A22" s="9">
        <v>38.340000000000003</v>
      </c>
      <c r="B22" s="18"/>
      <c r="C22" s="9"/>
      <c r="D22" s="9"/>
      <c r="E22" s="13">
        <v>38.340000000000003</v>
      </c>
      <c r="F22" s="11"/>
      <c r="G22" s="13">
        <v>38.340000000000003</v>
      </c>
      <c r="H22" s="12" t="s">
        <v>54</v>
      </c>
      <c r="I22" s="32" t="s">
        <v>22</v>
      </c>
      <c r="J22" s="32" t="s">
        <v>23</v>
      </c>
      <c r="K22" s="13">
        <v>38.340000000000003</v>
      </c>
      <c r="L22" s="33" t="s">
        <v>24</v>
      </c>
      <c r="M22" s="33" t="s">
        <v>25</v>
      </c>
      <c r="N22" s="33" t="s">
        <v>26</v>
      </c>
      <c r="O22" s="32"/>
      <c r="P22" s="11">
        <v>28.76624</v>
      </c>
      <c r="Q22" s="11">
        <v>28.76624</v>
      </c>
    </row>
    <row r="23" spans="1:17" ht="36">
      <c r="A23" s="9">
        <v>56.616</v>
      </c>
      <c r="B23" s="18"/>
      <c r="C23" s="9"/>
      <c r="D23" s="9"/>
      <c r="E23" s="13">
        <v>56.616</v>
      </c>
      <c r="F23" s="11"/>
      <c r="G23" s="13">
        <v>56.616</v>
      </c>
      <c r="H23" s="12" t="s">
        <v>55</v>
      </c>
      <c r="I23" s="32" t="s">
        <v>22</v>
      </c>
      <c r="J23" s="32" t="s">
        <v>23</v>
      </c>
      <c r="K23" s="13">
        <v>56.616</v>
      </c>
      <c r="L23" s="33" t="s">
        <v>24</v>
      </c>
      <c r="M23" s="33" t="s">
        <v>25</v>
      </c>
      <c r="N23" s="33" t="s">
        <v>26</v>
      </c>
      <c r="O23" s="32"/>
      <c r="P23" s="11">
        <v>42.570599999999999</v>
      </c>
      <c r="Q23" s="11">
        <v>42.570599999999999</v>
      </c>
    </row>
    <row r="24" spans="1:17" ht="48">
      <c r="A24" s="9">
        <v>61.944000000000003</v>
      </c>
      <c r="B24" s="18"/>
      <c r="C24" s="9"/>
      <c r="D24" s="9"/>
      <c r="E24" s="13">
        <v>61.944000000000003</v>
      </c>
      <c r="F24" s="11"/>
      <c r="G24" s="13">
        <v>61.944000000000003</v>
      </c>
      <c r="H24" s="12" t="s">
        <v>56</v>
      </c>
      <c r="I24" s="32" t="s">
        <v>22</v>
      </c>
      <c r="J24" s="32" t="s">
        <v>23</v>
      </c>
      <c r="K24" s="13">
        <v>61.944000000000003</v>
      </c>
      <c r="L24" s="33" t="s">
        <v>24</v>
      </c>
      <c r="M24" s="33" t="s">
        <v>25</v>
      </c>
      <c r="N24" s="33" t="s">
        <v>26</v>
      </c>
      <c r="O24" s="32"/>
      <c r="P24" s="11">
        <v>49.372357999999998</v>
      </c>
      <c r="Q24" s="11">
        <v>49.372357999999998</v>
      </c>
    </row>
    <row r="25" spans="1:17" ht="36">
      <c r="A25" s="9">
        <v>46.655999999999999</v>
      </c>
      <c r="B25" s="18"/>
      <c r="C25" s="9"/>
      <c r="D25" s="9"/>
      <c r="E25" s="13">
        <v>46.655999999999999</v>
      </c>
      <c r="F25" s="11"/>
      <c r="G25" s="13">
        <v>46.655999999999999</v>
      </c>
      <c r="H25" s="12" t="s">
        <v>57</v>
      </c>
      <c r="I25" s="32" t="s">
        <v>22</v>
      </c>
      <c r="J25" s="32" t="s">
        <v>23</v>
      </c>
      <c r="K25" s="13">
        <v>46.655999999999999</v>
      </c>
      <c r="L25" s="33" t="s">
        <v>24</v>
      </c>
      <c r="M25" s="33" t="s">
        <v>25</v>
      </c>
      <c r="N25" s="33" t="s">
        <v>26</v>
      </c>
      <c r="O25" s="32"/>
      <c r="P25" s="11">
        <v>35.033327999999997</v>
      </c>
      <c r="Q25" s="11">
        <v>35.033327999999997</v>
      </c>
    </row>
    <row r="26" spans="1:17" ht="48">
      <c r="A26" s="9">
        <v>20.79</v>
      </c>
      <c r="B26" s="18"/>
      <c r="C26" s="9"/>
      <c r="D26" s="9"/>
      <c r="E26" s="13">
        <v>20.79</v>
      </c>
      <c r="F26" s="11"/>
      <c r="G26" s="13">
        <v>20.79</v>
      </c>
      <c r="H26" s="12" t="s">
        <v>58</v>
      </c>
      <c r="I26" s="32" t="s">
        <v>22</v>
      </c>
      <c r="J26" s="32" t="s">
        <v>23</v>
      </c>
      <c r="K26" s="13">
        <v>20.79</v>
      </c>
      <c r="L26" s="33" t="s">
        <v>24</v>
      </c>
      <c r="M26" s="33" t="s">
        <v>25</v>
      </c>
      <c r="N26" s="33" t="s">
        <v>26</v>
      </c>
      <c r="O26" s="32"/>
      <c r="P26" s="11">
        <v>15.610912000000001</v>
      </c>
      <c r="Q26" s="11">
        <v>15.610912000000001</v>
      </c>
    </row>
    <row r="27" spans="1:17" ht="36">
      <c r="A27" s="9">
        <v>58.787999999999997</v>
      </c>
      <c r="B27" s="18"/>
      <c r="C27" s="9"/>
      <c r="D27" s="9"/>
      <c r="E27" s="20">
        <v>58.787999999999997</v>
      </c>
      <c r="F27" s="11"/>
      <c r="G27" s="20">
        <v>58.787999999999997</v>
      </c>
      <c r="H27" s="12" t="s">
        <v>59</v>
      </c>
      <c r="I27" s="32" t="s">
        <v>22</v>
      </c>
      <c r="J27" s="32" t="s">
        <v>23</v>
      </c>
      <c r="K27" s="20">
        <v>58.787999999999997</v>
      </c>
      <c r="L27" s="33" t="s">
        <v>24</v>
      </c>
      <c r="M27" s="33" t="s">
        <v>25</v>
      </c>
      <c r="N27" s="33" t="s">
        <v>26</v>
      </c>
      <c r="O27" s="32"/>
      <c r="P27" s="34">
        <v>43.750700000000002</v>
      </c>
      <c r="Q27" s="34">
        <v>43.750700000000002</v>
      </c>
    </row>
    <row r="28" spans="1:17" ht="24">
      <c r="A28" s="9">
        <v>535.79999999999995</v>
      </c>
      <c r="B28" s="18"/>
      <c r="C28" s="9"/>
      <c r="D28" s="9"/>
      <c r="E28" s="20">
        <v>535.79999999999995</v>
      </c>
      <c r="F28" s="11"/>
      <c r="G28" s="20">
        <v>535.79999999999995</v>
      </c>
      <c r="H28" s="12" t="s">
        <v>60</v>
      </c>
      <c r="I28" s="32" t="s">
        <v>28</v>
      </c>
      <c r="J28" s="32" t="s">
        <v>40</v>
      </c>
      <c r="K28" s="20">
        <v>535.79999999999995</v>
      </c>
      <c r="L28" s="33" t="s">
        <v>30</v>
      </c>
      <c r="M28" s="33" t="s">
        <v>31</v>
      </c>
      <c r="N28" s="32" t="s">
        <v>41</v>
      </c>
      <c r="O28" s="32"/>
      <c r="P28" s="11">
        <v>535.79999999999995</v>
      </c>
      <c r="Q28" s="11">
        <v>535.79999999999995</v>
      </c>
    </row>
    <row r="29" spans="1:17" ht="36">
      <c r="A29" s="21">
        <v>60</v>
      </c>
      <c r="B29" s="21"/>
      <c r="C29" s="21">
        <v>60</v>
      </c>
      <c r="D29" s="21"/>
      <c r="E29" s="21"/>
      <c r="F29" s="22"/>
      <c r="G29" s="21">
        <v>60</v>
      </c>
      <c r="H29" s="23" t="s">
        <v>61</v>
      </c>
      <c r="I29" s="36" t="s">
        <v>62</v>
      </c>
      <c r="J29" s="36" t="s">
        <v>62</v>
      </c>
      <c r="K29" s="21">
        <v>60</v>
      </c>
      <c r="L29" s="37" t="s">
        <v>24</v>
      </c>
      <c r="M29" s="38" t="s">
        <v>25</v>
      </c>
      <c r="N29" s="33" t="s">
        <v>26</v>
      </c>
      <c r="O29" s="39"/>
      <c r="P29" s="22"/>
      <c r="Q29" s="22"/>
    </row>
    <row r="30" spans="1:17" ht="72">
      <c r="A30" s="21">
        <v>200</v>
      </c>
      <c r="B30" s="21"/>
      <c r="C30" s="21">
        <v>200</v>
      </c>
      <c r="D30" s="21"/>
      <c r="E30" s="21"/>
      <c r="F30" s="22"/>
      <c r="G30" s="21">
        <v>200</v>
      </c>
      <c r="H30" s="23" t="s">
        <v>64</v>
      </c>
      <c r="I30" s="36" t="s">
        <v>62</v>
      </c>
      <c r="J30" s="36" t="s">
        <v>62</v>
      </c>
      <c r="K30" s="21">
        <v>200</v>
      </c>
      <c r="L30" s="37" t="s">
        <v>24</v>
      </c>
      <c r="M30" s="38" t="s">
        <v>63</v>
      </c>
      <c r="N30" s="33" t="s">
        <v>26</v>
      </c>
      <c r="O30" s="39"/>
      <c r="P30" s="22"/>
      <c r="Q30" s="22"/>
    </row>
    <row r="31" spans="1:17" ht="48">
      <c r="A31" s="21">
        <v>40</v>
      </c>
      <c r="B31" s="21"/>
      <c r="C31" s="21">
        <v>40</v>
      </c>
      <c r="D31" s="21"/>
      <c r="E31" s="21"/>
      <c r="F31" s="22"/>
      <c r="G31" s="21">
        <v>40</v>
      </c>
      <c r="H31" s="23" t="s">
        <v>67</v>
      </c>
      <c r="I31" s="36" t="s">
        <v>62</v>
      </c>
      <c r="J31" s="36" t="s">
        <v>62</v>
      </c>
      <c r="K31" s="21">
        <v>40</v>
      </c>
      <c r="L31" s="37" t="s">
        <v>24</v>
      </c>
      <c r="M31" s="40" t="s">
        <v>25</v>
      </c>
      <c r="N31" s="33" t="s">
        <v>26</v>
      </c>
      <c r="O31" s="39"/>
      <c r="P31" s="41">
        <v>31.792000000000002</v>
      </c>
      <c r="Q31" s="41">
        <v>31.792000000000002</v>
      </c>
    </row>
    <row r="32" spans="1:17" ht="60">
      <c r="A32" s="24">
        <v>9</v>
      </c>
      <c r="B32" s="21"/>
      <c r="C32" s="24">
        <v>9</v>
      </c>
      <c r="D32" s="21"/>
      <c r="E32" s="24"/>
      <c r="F32" s="22"/>
      <c r="G32" s="24">
        <v>9</v>
      </c>
      <c r="H32" s="23" t="s">
        <v>68</v>
      </c>
      <c r="I32" s="36" t="s">
        <v>28</v>
      </c>
      <c r="J32" s="36" t="s">
        <v>40</v>
      </c>
      <c r="K32" s="24">
        <v>9</v>
      </c>
      <c r="L32" s="37" t="s">
        <v>30</v>
      </c>
      <c r="M32" s="38" t="s">
        <v>25</v>
      </c>
      <c r="N32" s="21" t="s">
        <v>69</v>
      </c>
      <c r="O32" s="39"/>
      <c r="P32" s="22"/>
      <c r="Q32" s="22"/>
    </row>
    <row r="33" spans="1:17" ht="36">
      <c r="A33" s="21">
        <v>33.898800000000001</v>
      </c>
      <c r="B33" s="21"/>
      <c r="C33" s="21">
        <v>33.898800000000001</v>
      </c>
      <c r="D33" s="21"/>
      <c r="E33" s="24"/>
      <c r="F33" s="22"/>
      <c r="G33" s="21">
        <v>33.898800000000001</v>
      </c>
      <c r="H33" s="23" t="s">
        <v>37</v>
      </c>
      <c r="I33" s="36" t="s">
        <v>22</v>
      </c>
      <c r="J33" s="39" t="s">
        <v>23</v>
      </c>
      <c r="K33" s="21">
        <v>33.898800000000001</v>
      </c>
      <c r="L33" s="37" t="s">
        <v>24</v>
      </c>
      <c r="M33" s="37" t="s">
        <v>25</v>
      </c>
      <c r="N33" s="37" t="s">
        <v>26</v>
      </c>
      <c r="O33" s="39"/>
      <c r="P33" s="22"/>
      <c r="Q33" s="22"/>
    </row>
    <row r="34" spans="1:17" ht="48">
      <c r="A34" s="21">
        <v>27.037199999999999</v>
      </c>
      <c r="B34" s="21"/>
      <c r="C34" s="21">
        <v>27.037199999999999</v>
      </c>
      <c r="D34" s="21"/>
      <c r="E34" s="24"/>
      <c r="F34" s="22"/>
      <c r="G34" s="21">
        <v>27.037199999999999</v>
      </c>
      <c r="H34" s="23" t="s">
        <v>70</v>
      </c>
      <c r="I34" s="36" t="s">
        <v>22</v>
      </c>
      <c r="J34" s="39" t="s">
        <v>23</v>
      </c>
      <c r="K34" s="21">
        <v>27.037199999999999</v>
      </c>
      <c r="L34" s="37" t="s">
        <v>24</v>
      </c>
      <c r="M34" s="37" t="s">
        <v>25</v>
      </c>
      <c r="N34" s="37" t="s">
        <v>26</v>
      </c>
      <c r="O34" s="39"/>
      <c r="P34" s="22"/>
      <c r="Q34" s="22"/>
    </row>
    <row r="35" spans="1:17" ht="36">
      <c r="A35" s="21">
        <v>16</v>
      </c>
      <c r="B35" s="21"/>
      <c r="C35" s="21">
        <v>16</v>
      </c>
      <c r="D35" s="21"/>
      <c r="E35" s="24"/>
      <c r="F35" s="22"/>
      <c r="G35" s="21">
        <v>16</v>
      </c>
      <c r="H35" s="23" t="s">
        <v>71</v>
      </c>
      <c r="I35" s="36" t="s">
        <v>22</v>
      </c>
      <c r="J35" s="39" t="s">
        <v>36</v>
      </c>
      <c r="K35" s="21">
        <v>16</v>
      </c>
      <c r="L35" s="37" t="s">
        <v>24</v>
      </c>
      <c r="M35" s="37" t="s">
        <v>25</v>
      </c>
      <c r="N35" s="37" t="s">
        <v>26</v>
      </c>
      <c r="O35" s="42"/>
      <c r="P35" s="22"/>
      <c r="Q35" s="22"/>
    </row>
    <row r="36" spans="1:17" ht="36">
      <c r="A36" s="24">
        <v>87.877200000000002</v>
      </c>
      <c r="B36" s="21"/>
      <c r="C36" s="24">
        <v>87.063999999999993</v>
      </c>
      <c r="D36" s="21"/>
      <c r="E36" s="24">
        <v>0.81320000000000003</v>
      </c>
      <c r="F36" s="22"/>
      <c r="G36" s="24">
        <v>87.877200000000002</v>
      </c>
      <c r="H36" s="23" t="s">
        <v>72</v>
      </c>
      <c r="I36" s="36" t="s">
        <v>22</v>
      </c>
      <c r="J36" s="39" t="s">
        <v>23</v>
      </c>
      <c r="K36" s="24">
        <v>87.877200000000002</v>
      </c>
      <c r="L36" s="37" t="s">
        <v>24</v>
      </c>
      <c r="M36" s="37" t="s">
        <v>63</v>
      </c>
      <c r="N36" s="37" t="s">
        <v>26</v>
      </c>
      <c r="O36" s="39"/>
      <c r="P36" s="22"/>
      <c r="Q36" s="22"/>
    </row>
    <row r="37" spans="1:17" ht="48">
      <c r="A37" s="21">
        <v>27.3</v>
      </c>
      <c r="B37" s="21"/>
      <c r="C37" s="25"/>
      <c r="D37" s="21"/>
      <c r="E37" s="21">
        <v>27.3</v>
      </c>
      <c r="F37" s="22"/>
      <c r="G37" s="21">
        <v>27.3</v>
      </c>
      <c r="H37" s="26" t="s">
        <v>73</v>
      </c>
      <c r="I37" s="36" t="s">
        <v>22</v>
      </c>
      <c r="J37" s="39" t="s">
        <v>36</v>
      </c>
      <c r="K37" s="21">
        <v>27.3</v>
      </c>
      <c r="L37" s="37" t="s">
        <v>24</v>
      </c>
      <c r="M37" s="43" t="s">
        <v>25</v>
      </c>
      <c r="N37" s="37" t="s">
        <v>26</v>
      </c>
      <c r="O37" s="39"/>
      <c r="P37" s="22"/>
      <c r="Q37" s="22"/>
    </row>
    <row r="38" spans="1:17" ht="36">
      <c r="A38" s="21">
        <v>16</v>
      </c>
      <c r="B38" s="21"/>
      <c r="C38" s="21"/>
      <c r="D38" s="21"/>
      <c r="E38" s="21">
        <v>16</v>
      </c>
      <c r="F38" s="22"/>
      <c r="G38" s="21">
        <v>16</v>
      </c>
      <c r="H38" s="26" t="s">
        <v>74</v>
      </c>
      <c r="I38" s="36" t="s">
        <v>22</v>
      </c>
      <c r="J38" s="39" t="s">
        <v>36</v>
      </c>
      <c r="K38" s="21">
        <v>16</v>
      </c>
      <c r="L38" s="37" t="s">
        <v>24</v>
      </c>
      <c r="M38" s="37" t="s">
        <v>25</v>
      </c>
      <c r="N38" s="37" t="s">
        <v>26</v>
      </c>
      <c r="O38" s="39"/>
      <c r="P38" s="22"/>
      <c r="Q38" s="22"/>
    </row>
    <row r="39" spans="1:17" ht="36">
      <c r="A39" s="24">
        <v>30.651599999999998</v>
      </c>
      <c r="B39" s="21"/>
      <c r="C39" s="21"/>
      <c r="D39" s="21"/>
      <c r="E39" s="24">
        <v>30.651599999999998</v>
      </c>
      <c r="F39" s="22"/>
      <c r="G39" s="24">
        <v>30.651599999999998</v>
      </c>
      <c r="H39" s="26" t="s">
        <v>75</v>
      </c>
      <c r="I39" s="36" t="s">
        <v>22</v>
      </c>
      <c r="J39" s="39" t="s">
        <v>23</v>
      </c>
      <c r="K39" s="24">
        <v>30.651599999999998</v>
      </c>
      <c r="L39" s="37" t="s">
        <v>24</v>
      </c>
      <c r="M39" s="37" t="s">
        <v>25</v>
      </c>
      <c r="N39" s="37" t="s">
        <v>26</v>
      </c>
      <c r="O39" s="39"/>
      <c r="P39" s="22"/>
      <c r="Q39" s="22"/>
    </row>
    <row r="40" spans="1:17" ht="48">
      <c r="A40" s="24">
        <v>467.40519999999998</v>
      </c>
      <c r="B40" s="21"/>
      <c r="C40" s="21"/>
      <c r="D40" s="21">
        <v>21</v>
      </c>
      <c r="E40" s="24">
        <v>446.40519999999998</v>
      </c>
      <c r="F40" s="22"/>
      <c r="G40" s="24">
        <v>467.40519999999998</v>
      </c>
      <c r="H40" s="26" t="s">
        <v>76</v>
      </c>
      <c r="I40" s="44" t="s">
        <v>28</v>
      </c>
      <c r="J40" s="45" t="s">
        <v>40</v>
      </c>
      <c r="K40" s="24">
        <v>467.40519999999998</v>
      </c>
      <c r="L40" s="37" t="s">
        <v>30</v>
      </c>
      <c r="M40" s="37" t="s">
        <v>63</v>
      </c>
      <c r="N40" s="37" t="s">
        <v>41</v>
      </c>
      <c r="O40" s="39"/>
      <c r="P40" s="22"/>
      <c r="Q40" s="22"/>
    </row>
    <row r="41" spans="1:17">
      <c r="A41" s="27">
        <f>SUM(A7:A40)</f>
        <v>4821.110549</v>
      </c>
      <c r="B41" s="28">
        <f>SUM(B7:B39)</f>
        <v>378.2</v>
      </c>
      <c r="C41" s="29">
        <f>SUM(C7:C39)</f>
        <v>1628</v>
      </c>
      <c r="D41" s="29">
        <f>SUM(D7:D40)</f>
        <v>763</v>
      </c>
      <c r="E41" s="30">
        <f>SUM(E7:E40)</f>
        <v>2051.9105489999997</v>
      </c>
      <c r="F41" s="30"/>
      <c r="G41" s="27">
        <f>SUM(G7:G40)</f>
        <v>4821.110549</v>
      </c>
      <c r="H41" s="21"/>
      <c r="I41" s="39"/>
      <c r="J41" s="39"/>
      <c r="K41" s="46"/>
      <c r="L41" s="37"/>
      <c r="M41" s="37"/>
      <c r="N41" s="21"/>
      <c r="O41" s="39"/>
      <c r="P41" s="22">
        <f>SUM(P7:P40)</f>
        <v>3328.3732139999997</v>
      </c>
      <c r="Q41" s="22">
        <f>SUM(Q7:Q39)</f>
        <v>3328.3732139999997</v>
      </c>
    </row>
    <row r="42" spans="1:17">
      <c r="A42" s="70" t="s">
        <v>77</v>
      </c>
      <c r="B42" s="70"/>
      <c r="C42" s="70"/>
      <c r="D42" s="70"/>
      <c r="E42" s="70"/>
      <c r="F42" s="70"/>
      <c r="G42" s="70"/>
      <c r="H42" s="70"/>
      <c r="I42" s="71"/>
      <c r="J42" s="71"/>
      <c r="K42" s="70"/>
      <c r="L42" s="70"/>
      <c r="M42" s="70"/>
      <c r="N42" s="70"/>
      <c r="O42" s="70"/>
      <c r="P42" s="70"/>
      <c r="Q42" s="70"/>
    </row>
    <row r="43" spans="1:17">
      <c r="A43" s="72"/>
      <c r="B43" s="72"/>
      <c r="C43" s="72"/>
      <c r="D43" s="72"/>
      <c r="E43" s="72"/>
      <c r="F43" s="72"/>
      <c r="G43" s="72"/>
      <c r="H43" s="72"/>
      <c r="I43" s="73"/>
      <c r="J43" s="73"/>
      <c r="K43" s="72"/>
      <c r="L43" s="72"/>
      <c r="M43" s="72"/>
      <c r="N43" s="72"/>
      <c r="O43" s="72"/>
      <c r="P43" s="72"/>
      <c r="Q43" s="72"/>
    </row>
    <row r="44" spans="1:17">
      <c r="A44" s="72"/>
      <c r="B44" s="72"/>
      <c r="C44" s="72"/>
      <c r="D44" s="72"/>
      <c r="E44" s="72"/>
      <c r="F44" s="72"/>
      <c r="G44" s="72"/>
      <c r="H44" s="72"/>
      <c r="I44" s="73"/>
      <c r="J44" s="73"/>
      <c r="K44" s="72"/>
      <c r="L44" s="72"/>
      <c r="M44" s="72"/>
      <c r="N44" s="72"/>
      <c r="O44" s="72"/>
      <c r="P44" s="72"/>
      <c r="Q44" s="72"/>
    </row>
    <row r="45" spans="1:17">
      <c r="A45" s="72"/>
      <c r="B45" s="72"/>
      <c r="C45" s="72"/>
      <c r="D45" s="72"/>
      <c r="E45" s="72"/>
      <c r="F45" s="72"/>
      <c r="G45" s="72"/>
      <c r="H45" s="72"/>
      <c r="I45" s="73"/>
      <c r="J45" s="73"/>
      <c r="K45" s="72"/>
      <c r="L45" s="72"/>
      <c r="M45" s="72"/>
      <c r="N45" s="72"/>
      <c r="O45" s="72"/>
      <c r="P45" s="72"/>
      <c r="Q45" s="72"/>
    </row>
    <row r="46" spans="1:17">
      <c r="A46" s="72"/>
      <c r="B46" s="72"/>
      <c r="C46" s="72"/>
      <c r="D46" s="72"/>
      <c r="E46" s="72"/>
      <c r="F46" s="72"/>
      <c r="G46" s="72"/>
      <c r="H46" s="72"/>
      <c r="I46" s="73"/>
      <c r="J46" s="73"/>
      <c r="K46" s="72"/>
      <c r="L46" s="72"/>
      <c r="M46" s="72"/>
      <c r="N46" s="72"/>
      <c r="O46" s="72"/>
      <c r="P46" s="72"/>
      <c r="Q46" s="72"/>
    </row>
    <row r="47" spans="1:17">
      <c r="A47" s="72"/>
      <c r="B47" s="72"/>
      <c r="C47" s="72"/>
      <c r="D47" s="72"/>
      <c r="E47" s="72"/>
      <c r="F47" s="72"/>
      <c r="G47" s="72"/>
      <c r="H47" s="72"/>
      <c r="I47" s="73"/>
      <c r="J47" s="73"/>
      <c r="K47" s="72"/>
      <c r="L47" s="72"/>
      <c r="M47" s="72"/>
      <c r="N47" s="72"/>
      <c r="O47" s="72"/>
      <c r="P47" s="72"/>
      <c r="Q47" s="72"/>
    </row>
    <row r="48" spans="1:17" ht="20.100000000000001" customHeight="1">
      <c r="A48" s="72"/>
      <c r="B48" s="72"/>
      <c r="C48" s="72"/>
      <c r="D48" s="72"/>
      <c r="E48" s="72"/>
      <c r="F48" s="72"/>
      <c r="G48" s="72"/>
      <c r="H48" s="72"/>
      <c r="I48" s="73"/>
      <c r="J48" s="73"/>
      <c r="K48" s="72"/>
      <c r="L48" s="72"/>
      <c r="M48" s="72"/>
      <c r="N48" s="72"/>
      <c r="O48" s="72"/>
      <c r="P48" s="72"/>
      <c r="Q48" s="72"/>
    </row>
  </sheetData>
  <autoFilter ref="A6:Q48">
    <extLst/>
  </autoFilter>
  <mergeCells count="17">
    <mergeCell ref="O4:O6"/>
    <mergeCell ref="P4:P6"/>
    <mergeCell ref="Q4:Q6"/>
    <mergeCell ref="A42:Q48"/>
    <mergeCell ref="A2:Q2"/>
    <mergeCell ref="A4:F4"/>
    <mergeCell ref="B5:E5"/>
    <mergeCell ref="A5:A6"/>
    <mergeCell ref="F5:F6"/>
    <mergeCell ref="G4:G6"/>
    <mergeCell ref="H4:H6"/>
    <mergeCell ref="I4:I6"/>
    <mergeCell ref="J4:J6"/>
    <mergeCell ref="K4:K6"/>
    <mergeCell ref="L4:L6"/>
    <mergeCell ref="M4:M6"/>
    <mergeCell ref="N4:N6"/>
  </mergeCells>
  <phoneticPr fontId="14" type="noConversion"/>
  <dataValidations count="2">
    <dataValidation type="list" allowBlank="1" showInputMessage="1" showErrorMessage="1" sqref="J32 I29:J31">
      <formula1>INDIRECT($I29)</formula1>
    </dataValidation>
    <dataValidation type="list" allowBlank="1" showInputMessage="1" showErrorMessage="1" sqref="I32:I40">
      <formula1>项目分类</formula1>
    </dataValidation>
  </dataValidations>
  <pageMargins left="3.8888888888888903E-2" right="3.8888888888888903E-2" top="0.78680555555555598" bottom="0.78680555555555598" header="0.51180555555555596" footer="0.5118055555555559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7"/>
  <sheetViews>
    <sheetView tabSelected="1" workbookViewId="0">
      <selection activeCell="I9" sqref="I9"/>
    </sheetView>
  </sheetViews>
  <sheetFormatPr defaultColWidth="9" defaultRowHeight="13.5"/>
  <cols>
    <col min="1" max="1" width="7.25" style="1" customWidth="1"/>
    <col min="2" max="2" width="39.375" style="1" customWidth="1"/>
    <col min="3" max="3" width="13.375" style="1" customWidth="1"/>
    <col min="4" max="4" width="12.5" style="1" customWidth="1"/>
    <col min="5" max="5" width="14.25" style="1" customWidth="1"/>
    <col min="6" max="6" width="11" style="1" customWidth="1"/>
    <col min="7" max="16384" width="9" style="1"/>
  </cols>
  <sheetData>
    <row r="1" spans="1:6" ht="57" customHeight="1">
      <c r="A1" s="82" t="s">
        <v>83</v>
      </c>
      <c r="B1" s="83"/>
      <c r="C1" s="84"/>
      <c r="D1" s="84"/>
      <c r="E1" s="83"/>
      <c r="F1" s="83"/>
    </row>
    <row r="2" spans="1:6">
      <c r="A2" s="80" t="s">
        <v>82</v>
      </c>
      <c r="B2" s="81"/>
      <c r="C2" s="81"/>
      <c r="D2" s="81"/>
      <c r="E2" s="81"/>
      <c r="F2" s="81"/>
    </row>
    <row r="3" spans="1:6" ht="36.75" customHeight="1">
      <c r="A3" s="55" t="s">
        <v>80</v>
      </c>
      <c r="B3" s="56" t="s">
        <v>4</v>
      </c>
      <c r="C3" s="56" t="s">
        <v>5</v>
      </c>
      <c r="D3" s="56" t="s">
        <v>6</v>
      </c>
      <c r="E3" s="55" t="s">
        <v>81</v>
      </c>
      <c r="F3" s="56" t="s">
        <v>10</v>
      </c>
    </row>
    <row r="4" spans="1:6" ht="37.5" customHeight="1">
      <c r="A4" s="54"/>
      <c r="B4" s="53"/>
      <c r="C4" s="56"/>
      <c r="D4" s="56"/>
      <c r="E4" s="1">
        <v>8126.7286029999996</v>
      </c>
      <c r="F4" s="56"/>
    </row>
    <row r="5" spans="1:6" ht="24" customHeight="1">
      <c r="A5" s="5">
        <v>1</v>
      </c>
      <c r="B5" s="57" t="s">
        <v>84</v>
      </c>
      <c r="C5" s="85" t="s">
        <v>184</v>
      </c>
      <c r="D5" s="85" t="s">
        <v>165</v>
      </c>
      <c r="E5" s="63">
        <v>110.09851999999999</v>
      </c>
      <c r="F5" s="86" t="s">
        <v>41</v>
      </c>
    </row>
    <row r="6" spans="1:6" ht="24" customHeight="1">
      <c r="A6" s="5">
        <v>2</v>
      </c>
      <c r="B6" s="57" t="s">
        <v>85</v>
      </c>
      <c r="C6" s="85" t="s">
        <v>28</v>
      </c>
      <c r="D6" s="85" t="s">
        <v>40</v>
      </c>
      <c r="E6" s="63">
        <v>480.29360000000003</v>
      </c>
      <c r="F6" s="86" t="s">
        <v>41</v>
      </c>
    </row>
    <row r="7" spans="1:6" ht="24" customHeight="1">
      <c r="A7" s="5">
        <v>3</v>
      </c>
      <c r="B7" s="57" t="s">
        <v>86</v>
      </c>
      <c r="C7" s="85" t="s">
        <v>28</v>
      </c>
      <c r="D7" s="85" t="s">
        <v>40</v>
      </c>
      <c r="E7" s="63">
        <v>740.47512000000006</v>
      </c>
      <c r="F7" s="86" t="s">
        <v>41</v>
      </c>
    </row>
    <row r="8" spans="1:6" ht="24" customHeight="1">
      <c r="A8" s="5">
        <v>4</v>
      </c>
      <c r="B8" s="57" t="s">
        <v>87</v>
      </c>
      <c r="C8" s="85" t="s">
        <v>184</v>
      </c>
      <c r="D8" s="85" t="s">
        <v>165</v>
      </c>
      <c r="E8" s="63">
        <v>20.453800000000001</v>
      </c>
      <c r="F8" s="86" t="s">
        <v>41</v>
      </c>
    </row>
    <row r="9" spans="1:6" ht="24" customHeight="1">
      <c r="A9" s="5">
        <v>5</v>
      </c>
      <c r="B9" s="57" t="s">
        <v>88</v>
      </c>
      <c r="C9" s="85" t="s">
        <v>184</v>
      </c>
      <c r="D9" s="85" t="s">
        <v>165</v>
      </c>
      <c r="E9" s="63">
        <v>138.74821800000001</v>
      </c>
      <c r="F9" s="86" t="s">
        <v>51</v>
      </c>
    </row>
    <row r="10" spans="1:6" ht="24" customHeight="1">
      <c r="A10" s="5">
        <v>6</v>
      </c>
      <c r="B10" s="57" t="s">
        <v>89</v>
      </c>
      <c r="C10" s="85" t="s">
        <v>185</v>
      </c>
      <c r="D10" s="85" t="s">
        <v>29</v>
      </c>
      <c r="E10" s="63">
        <v>68.324116000000004</v>
      </c>
      <c r="F10" s="86" t="s">
        <v>168</v>
      </c>
    </row>
    <row r="11" spans="1:6" ht="24" customHeight="1">
      <c r="A11" s="5">
        <v>7</v>
      </c>
      <c r="B11" s="57" t="s">
        <v>90</v>
      </c>
      <c r="C11" s="85" t="s">
        <v>187</v>
      </c>
      <c r="D11" s="85" t="s">
        <v>189</v>
      </c>
      <c r="E11" s="63">
        <v>170.25</v>
      </c>
      <c r="F11" s="86" t="s">
        <v>49</v>
      </c>
    </row>
    <row r="12" spans="1:6" ht="24" customHeight="1">
      <c r="A12" s="5">
        <v>8</v>
      </c>
      <c r="B12" s="57" t="s">
        <v>91</v>
      </c>
      <c r="C12" s="85" t="s">
        <v>184</v>
      </c>
      <c r="D12" s="85" t="s">
        <v>165</v>
      </c>
      <c r="E12" s="63">
        <v>35.6</v>
      </c>
      <c r="F12" s="86" t="s">
        <v>49</v>
      </c>
    </row>
    <row r="13" spans="1:6" s="52" customFormat="1" ht="24" customHeight="1">
      <c r="A13" s="5">
        <v>9</v>
      </c>
      <c r="B13" s="58" t="s">
        <v>92</v>
      </c>
      <c r="C13" s="64" t="s">
        <v>181</v>
      </c>
      <c r="D13" s="85" t="s">
        <v>23</v>
      </c>
      <c r="E13" s="63">
        <v>36.037404000000002</v>
      </c>
      <c r="F13" s="86" t="s">
        <v>169</v>
      </c>
    </row>
    <row r="14" spans="1:6" ht="24" customHeight="1">
      <c r="A14" s="5">
        <v>10</v>
      </c>
      <c r="B14" s="58" t="s">
        <v>93</v>
      </c>
      <c r="C14" s="64" t="s">
        <v>181</v>
      </c>
      <c r="D14" s="85" t="s">
        <v>23</v>
      </c>
      <c r="E14" s="63">
        <v>42.947679999999998</v>
      </c>
      <c r="F14" s="86" t="s">
        <v>169</v>
      </c>
    </row>
    <row r="15" spans="1:6" ht="24" customHeight="1">
      <c r="A15" s="5">
        <v>11</v>
      </c>
      <c r="B15" s="59" t="s">
        <v>94</v>
      </c>
      <c r="C15" s="65" t="s">
        <v>181</v>
      </c>
      <c r="D15" s="85" t="s">
        <v>166</v>
      </c>
      <c r="E15" s="63">
        <v>35.520000000000003</v>
      </c>
      <c r="F15" s="86" t="s">
        <v>183</v>
      </c>
    </row>
    <row r="16" spans="1:6" ht="24" customHeight="1">
      <c r="A16" s="5">
        <v>12</v>
      </c>
      <c r="B16" s="60" t="s">
        <v>95</v>
      </c>
      <c r="C16" s="65" t="s">
        <v>181</v>
      </c>
      <c r="D16" s="85" t="s">
        <v>23</v>
      </c>
      <c r="E16" s="63">
        <v>37.344341999999997</v>
      </c>
      <c r="F16" s="86" t="s">
        <v>183</v>
      </c>
    </row>
    <row r="17" spans="1:6" ht="24" customHeight="1">
      <c r="A17" s="5">
        <v>13</v>
      </c>
      <c r="B17" s="60" t="s">
        <v>96</v>
      </c>
      <c r="C17" s="65" t="s">
        <v>181</v>
      </c>
      <c r="D17" s="85" t="s">
        <v>23</v>
      </c>
      <c r="E17" s="63">
        <v>40.80106</v>
      </c>
      <c r="F17" s="86" t="s">
        <v>183</v>
      </c>
    </row>
    <row r="18" spans="1:6" ht="24" customHeight="1">
      <c r="A18" s="5">
        <v>14</v>
      </c>
      <c r="B18" s="58" t="s">
        <v>97</v>
      </c>
      <c r="C18" s="64" t="s">
        <v>181</v>
      </c>
      <c r="D18" s="85" t="s">
        <v>23</v>
      </c>
      <c r="E18" s="63">
        <v>44.052508000000003</v>
      </c>
      <c r="F18" s="86" t="s">
        <v>183</v>
      </c>
    </row>
    <row r="19" spans="1:6" ht="24" customHeight="1">
      <c r="A19" s="5">
        <v>15</v>
      </c>
      <c r="B19" s="58" t="s">
        <v>98</v>
      </c>
      <c r="C19" s="64" t="s">
        <v>181</v>
      </c>
      <c r="D19" s="85" t="s">
        <v>23</v>
      </c>
      <c r="E19" s="63">
        <v>25.347999999999999</v>
      </c>
      <c r="F19" s="86" t="s">
        <v>170</v>
      </c>
    </row>
    <row r="20" spans="1:6" ht="24" customHeight="1">
      <c r="A20" s="5">
        <v>16</v>
      </c>
      <c r="B20" s="58" t="s">
        <v>99</v>
      </c>
      <c r="C20" s="64" t="s">
        <v>181</v>
      </c>
      <c r="D20" s="85" t="s">
        <v>166</v>
      </c>
      <c r="E20" s="63">
        <v>47.008000000000003</v>
      </c>
      <c r="F20" s="86" t="s">
        <v>171</v>
      </c>
    </row>
    <row r="21" spans="1:6" ht="24" customHeight="1">
      <c r="A21" s="5">
        <v>17</v>
      </c>
      <c r="B21" s="58" t="s">
        <v>100</v>
      </c>
      <c r="C21" s="64" t="s">
        <v>181</v>
      </c>
      <c r="D21" s="85" t="s">
        <v>23</v>
      </c>
      <c r="E21" s="63">
        <v>40.991999999999997</v>
      </c>
      <c r="F21" s="86" t="s">
        <v>171</v>
      </c>
    </row>
    <row r="22" spans="1:6" ht="24" customHeight="1">
      <c r="A22" s="5">
        <v>18</v>
      </c>
      <c r="B22" s="60" t="s">
        <v>101</v>
      </c>
      <c r="C22" s="65" t="s">
        <v>181</v>
      </c>
      <c r="D22" s="85" t="s">
        <v>166</v>
      </c>
      <c r="E22" s="63">
        <v>41.957304000000001</v>
      </c>
      <c r="F22" s="86" t="s">
        <v>172</v>
      </c>
    </row>
    <row r="23" spans="1:6" ht="24" customHeight="1">
      <c r="A23" s="5">
        <v>19</v>
      </c>
      <c r="B23" s="58" t="s">
        <v>102</v>
      </c>
      <c r="C23" s="65" t="s">
        <v>181</v>
      </c>
      <c r="D23" s="85" t="s">
        <v>23</v>
      </c>
      <c r="E23" s="63">
        <v>43.726236</v>
      </c>
      <c r="F23" s="86" t="s">
        <v>172</v>
      </c>
    </row>
    <row r="24" spans="1:6" ht="24" customHeight="1">
      <c r="A24" s="5">
        <v>20</v>
      </c>
      <c r="B24" s="58" t="s">
        <v>103</v>
      </c>
      <c r="C24" s="65" t="s">
        <v>181</v>
      </c>
      <c r="D24" s="85" t="s">
        <v>23</v>
      </c>
      <c r="E24" s="63">
        <v>34.624549999999999</v>
      </c>
      <c r="F24" s="86" t="s">
        <v>172</v>
      </c>
    </row>
    <row r="25" spans="1:6" ht="24" customHeight="1">
      <c r="A25" s="5">
        <v>21</v>
      </c>
      <c r="B25" s="60" t="s">
        <v>104</v>
      </c>
      <c r="C25" s="65" t="s">
        <v>181</v>
      </c>
      <c r="D25" s="85" t="s">
        <v>23</v>
      </c>
      <c r="E25" s="63">
        <v>34.721856000000002</v>
      </c>
      <c r="F25" s="86" t="s">
        <v>173</v>
      </c>
    </row>
    <row r="26" spans="1:6" ht="24" customHeight="1">
      <c r="A26" s="5">
        <v>22</v>
      </c>
      <c r="B26" s="60" t="s">
        <v>105</v>
      </c>
      <c r="C26" s="64" t="s">
        <v>181</v>
      </c>
      <c r="D26" s="85" t="s">
        <v>166</v>
      </c>
      <c r="E26" s="63">
        <v>33.55236</v>
      </c>
      <c r="F26" s="86" t="s">
        <v>173</v>
      </c>
    </row>
    <row r="27" spans="1:6" ht="24" customHeight="1">
      <c r="A27" s="5">
        <v>23</v>
      </c>
      <c r="B27" s="58" t="s">
        <v>106</v>
      </c>
      <c r="C27" s="64" t="s">
        <v>181</v>
      </c>
      <c r="D27" s="85" t="s">
        <v>23</v>
      </c>
      <c r="E27" s="63">
        <v>16.546164000000001</v>
      </c>
      <c r="F27" s="86" t="s">
        <v>173</v>
      </c>
    </row>
    <row r="28" spans="1:6" ht="24" customHeight="1">
      <c r="A28" s="5">
        <v>24</v>
      </c>
      <c r="B28" s="58" t="s">
        <v>107</v>
      </c>
      <c r="C28" s="64" t="s">
        <v>181</v>
      </c>
      <c r="D28" s="85" t="s">
        <v>23</v>
      </c>
      <c r="E28" s="63">
        <v>46.548872000000003</v>
      </c>
      <c r="F28" s="86" t="s">
        <v>173</v>
      </c>
    </row>
    <row r="29" spans="1:6" ht="24" customHeight="1">
      <c r="A29" s="5">
        <v>25</v>
      </c>
      <c r="B29" s="58" t="s">
        <v>108</v>
      </c>
      <c r="C29" s="65" t="s">
        <v>181</v>
      </c>
      <c r="D29" s="85" t="s">
        <v>23</v>
      </c>
      <c r="E29" s="63">
        <v>44.770100999999997</v>
      </c>
      <c r="F29" s="86" t="s">
        <v>173</v>
      </c>
    </row>
    <row r="30" spans="1:6" ht="24" customHeight="1">
      <c r="A30" s="5">
        <v>26</v>
      </c>
      <c r="B30" s="60" t="s">
        <v>109</v>
      </c>
      <c r="C30" s="65" t="s">
        <v>181</v>
      </c>
      <c r="D30" s="85" t="s">
        <v>23</v>
      </c>
      <c r="E30" s="63">
        <v>41.63541</v>
      </c>
      <c r="F30" s="86" t="s">
        <v>174</v>
      </c>
    </row>
    <row r="31" spans="1:6" ht="24" customHeight="1">
      <c r="A31" s="5">
        <v>27</v>
      </c>
      <c r="B31" s="60" t="s">
        <v>110</v>
      </c>
      <c r="C31" s="64" t="s">
        <v>181</v>
      </c>
      <c r="D31" s="85" t="s">
        <v>23</v>
      </c>
      <c r="E31" s="63">
        <v>41.639198</v>
      </c>
      <c r="F31" s="86" t="s">
        <v>174</v>
      </c>
    </row>
    <row r="32" spans="1:6" ht="24" customHeight="1">
      <c r="A32" s="5">
        <v>28</v>
      </c>
      <c r="B32" s="60" t="s">
        <v>111</v>
      </c>
      <c r="C32" s="64" t="s">
        <v>181</v>
      </c>
      <c r="D32" s="85" t="s">
        <v>23</v>
      </c>
      <c r="E32" s="63">
        <v>26.60445</v>
      </c>
      <c r="F32" s="86" t="s">
        <v>174</v>
      </c>
    </row>
    <row r="33" spans="1:6" ht="24" customHeight="1">
      <c r="A33" s="5">
        <v>29</v>
      </c>
      <c r="B33" s="58" t="s">
        <v>112</v>
      </c>
      <c r="C33" s="65" t="s">
        <v>181</v>
      </c>
      <c r="D33" s="85" t="s">
        <v>23</v>
      </c>
      <c r="E33" s="63">
        <v>42.799613000000001</v>
      </c>
      <c r="F33" s="86" t="s">
        <v>174</v>
      </c>
    </row>
    <row r="34" spans="1:6" ht="24" customHeight="1">
      <c r="A34" s="5">
        <v>30</v>
      </c>
      <c r="B34" s="60" t="s">
        <v>113</v>
      </c>
      <c r="C34" s="65" t="s">
        <v>181</v>
      </c>
      <c r="D34" s="85" t="s">
        <v>23</v>
      </c>
      <c r="E34" s="63">
        <v>42.458955000000003</v>
      </c>
      <c r="F34" s="86" t="s">
        <v>175</v>
      </c>
    </row>
    <row r="35" spans="1:6" ht="24" customHeight="1">
      <c r="A35" s="5">
        <v>31</v>
      </c>
      <c r="B35" s="60" t="s">
        <v>114</v>
      </c>
      <c r="C35" s="64" t="s">
        <v>181</v>
      </c>
      <c r="D35" s="85" t="s">
        <v>23</v>
      </c>
      <c r="E35" s="63">
        <v>22.680817000000001</v>
      </c>
      <c r="F35" s="86" t="s">
        <v>175</v>
      </c>
    </row>
    <row r="36" spans="1:6" ht="24" customHeight="1">
      <c r="A36" s="5">
        <v>32</v>
      </c>
      <c r="B36" s="58" t="s">
        <v>115</v>
      </c>
      <c r="C36" s="65" t="s">
        <v>181</v>
      </c>
      <c r="D36" s="85" t="s">
        <v>23</v>
      </c>
      <c r="E36" s="63">
        <v>9.2318049999999996</v>
      </c>
      <c r="F36" s="86" t="s">
        <v>175</v>
      </c>
    </row>
    <row r="37" spans="1:6" ht="24" customHeight="1">
      <c r="A37" s="5">
        <v>33</v>
      </c>
      <c r="B37" s="58" t="s">
        <v>116</v>
      </c>
      <c r="C37" s="65" t="s">
        <v>181</v>
      </c>
      <c r="D37" s="85" t="s">
        <v>166</v>
      </c>
      <c r="E37" s="63">
        <v>13.362126999999999</v>
      </c>
      <c r="F37" s="86" t="s">
        <v>175</v>
      </c>
    </row>
    <row r="38" spans="1:6" ht="24" customHeight="1">
      <c r="A38" s="5">
        <v>34</v>
      </c>
      <c r="B38" s="60" t="s">
        <v>117</v>
      </c>
      <c r="C38" s="65" t="s">
        <v>181</v>
      </c>
      <c r="D38" s="85" t="s">
        <v>23</v>
      </c>
      <c r="E38" s="63">
        <v>34.384844000000001</v>
      </c>
      <c r="F38" s="86" t="s">
        <v>176</v>
      </c>
    </row>
    <row r="39" spans="1:6" ht="24" customHeight="1">
      <c r="A39" s="5">
        <v>35</v>
      </c>
      <c r="B39" s="60" t="s">
        <v>118</v>
      </c>
      <c r="C39" s="65" t="s">
        <v>181</v>
      </c>
      <c r="D39" s="85" t="s">
        <v>23</v>
      </c>
      <c r="E39" s="63">
        <v>42.367967999999998</v>
      </c>
      <c r="F39" s="86" t="s">
        <v>176</v>
      </c>
    </row>
    <row r="40" spans="1:6" ht="24" customHeight="1">
      <c r="A40" s="5">
        <v>36</v>
      </c>
      <c r="B40" s="60" t="s">
        <v>119</v>
      </c>
      <c r="C40" s="65" t="s">
        <v>181</v>
      </c>
      <c r="D40" s="85" t="s">
        <v>23</v>
      </c>
      <c r="E40" s="63">
        <v>42.634847999999998</v>
      </c>
      <c r="F40" s="86" t="s">
        <v>176</v>
      </c>
    </row>
    <row r="41" spans="1:6" ht="24" customHeight="1">
      <c r="A41" s="5">
        <v>37</v>
      </c>
      <c r="B41" s="60" t="s">
        <v>120</v>
      </c>
      <c r="C41" s="65" t="s">
        <v>181</v>
      </c>
      <c r="D41" s="85" t="s">
        <v>23</v>
      </c>
      <c r="E41" s="63">
        <v>42.211821</v>
      </c>
      <c r="F41" s="86" t="s">
        <v>176</v>
      </c>
    </row>
    <row r="42" spans="1:6" ht="24" customHeight="1">
      <c r="A42" s="5">
        <v>38</v>
      </c>
      <c r="B42" s="60" t="s">
        <v>121</v>
      </c>
      <c r="C42" s="65" t="s">
        <v>181</v>
      </c>
      <c r="D42" s="85" t="s">
        <v>23</v>
      </c>
      <c r="E42" s="63">
        <v>42.56</v>
      </c>
      <c r="F42" s="86" t="s">
        <v>177</v>
      </c>
    </row>
    <row r="43" spans="1:6" ht="24" customHeight="1">
      <c r="A43" s="5">
        <v>39</v>
      </c>
      <c r="B43" s="60" t="s">
        <v>122</v>
      </c>
      <c r="C43" s="64" t="s">
        <v>181</v>
      </c>
      <c r="D43" s="85" t="s">
        <v>23</v>
      </c>
      <c r="E43" s="63">
        <v>25.560373999999999</v>
      </c>
      <c r="F43" s="86" t="s">
        <v>178</v>
      </c>
    </row>
    <row r="44" spans="1:6" ht="24" customHeight="1">
      <c r="A44" s="5">
        <v>40</v>
      </c>
      <c r="B44" s="60" t="s">
        <v>123</v>
      </c>
      <c r="C44" s="64" t="s">
        <v>181</v>
      </c>
      <c r="D44" s="85" t="s">
        <v>23</v>
      </c>
      <c r="E44" s="63">
        <v>18.751092</v>
      </c>
      <c r="F44" s="86" t="s">
        <v>178</v>
      </c>
    </row>
    <row r="45" spans="1:6" ht="24" customHeight="1">
      <c r="A45" s="5">
        <v>41</v>
      </c>
      <c r="B45" s="60" t="s">
        <v>124</v>
      </c>
      <c r="C45" s="64" t="s">
        <v>181</v>
      </c>
      <c r="D45" s="85" t="s">
        <v>23</v>
      </c>
      <c r="E45" s="63">
        <v>37.040081999999998</v>
      </c>
      <c r="F45" s="86" t="s">
        <v>178</v>
      </c>
    </row>
    <row r="46" spans="1:6" ht="24" customHeight="1">
      <c r="A46" s="5">
        <v>42</v>
      </c>
      <c r="B46" s="58" t="s">
        <v>125</v>
      </c>
      <c r="C46" s="64" t="s">
        <v>181</v>
      </c>
      <c r="D46" s="85" t="s">
        <v>23</v>
      </c>
      <c r="E46" s="63">
        <v>51.092522000000002</v>
      </c>
      <c r="F46" s="86" t="s">
        <v>178</v>
      </c>
    </row>
    <row r="47" spans="1:6" ht="24" customHeight="1">
      <c r="A47" s="5">
        <v>43</v>
      </c>
      <c r="B47" s="61" t="s">
        <v>126</v>
      </c>
      <c r="C47" s="64" t="s">
        <v>181</v>
      </c>
      <c r="D47" s="85" t="s">
        <v>23</v>
      </c>
      <c r="E47" s="63">
        <v>43.505099999999999</v>
      </c>
      <c r="F47" s="86" t="s">
        <v>178</v>
      </c>
    </row>
    <row r="48" spans="1:6" ht="24" customHeight="1">
      <c r="A48" s="5">
        <v>44</v>
      </c>
      <c r="B48" s="60" t="s">
        <v>127</v>
      </c>
      <c r="C48" s="65" t="s">
        <v>181</v>
      </c>
      <c r="D48" s="85" t="s">
        <v>23</v>
      </c>
      <c r="E48" s="63">
        <v>17.16</v>
      </c>
      <c r="F48" s="86" t="s">
        <v>179</v>
      </c>
    </row>
    <row r="49" spans="1:6" ht="24" customHeight="1">
      <c r="A49" s="5">
        <v>45</v>
      </c>
      <c r="B49" s="60" t="s">
        <v>128</v>
      </c>
      <c r="C49" s="65" t="s">
        <v>181</v>
      </c>
      <c r="D49" s="85" t="s">
        <v>23</v>
      </c>
      <c r="E49" s="63">
        <v>33.4</v>
      </c>
      <c r="F49" s="86" t="s">
        <v>179</v>
      </c>
    </row>
    <row r="50" spans="1:6" ht="24" customHeight="1">
      <c r="A50" s="5">
        <v>46</v>
      </c>
      <c r="B50" s="60" t="s">
        <v>129</v>
      </c>
      <c r="C50" s="65" t="s">
        <v>181</v>
      </c>
      <c r="D50" s="85" t="s">
        <v>23</v>
      </c>
      <c r="E50" s="63">
        <v>42.28</v>
      </c>
      <c r="F50" s="86" t="s">
        <v>180</v>
      </c>
    </row>
    <row r="51" spans="1:6" ht="24" customHeight="1">
      <c r="A51" s="5">
        <v>47</v>
      </c>
      <c r="B51" s="58" t="s">
        <v>130</v>
      </c>
      <c r="C51" s="65" t="s">
        <v>181</v>
      </c>
      <c r="D51" s="85" t="s">
        <v>166</v>
      </c>
      <c r="E51" s="63">
        <v>16.704000000000001</v>
      </c>
      <c r="F51" s="86" t="s">
        <v>180</v>
      </c>
    </row>
    <row r="52" spans="1:6" ht="24" customHeight="1">
      <c r="A52" s="5">
        <v>48</v>
      </c>
      <c r="B52" s="62" t="s">
        <v>131</v>
      </c>
      <c r="C52" s="86" t="s">
        <v>28</v>
      </c>
      <c r="D52" s="86" t="s">
        <v>40</v>
      </c>
      <c r="E52" s="63">
        <v>1004.15</v>
      </c>
      <c r="F52" s="86" t="s">
        <v>41</v>
      </c>
    </row>
    <row r="53" spans="1:6" ht="24" customHeight="1">
      <c r="A53" s="5">
        <v>49</v>
      </c>
      <c r="B53" s="62" t="s">
        <v>132</v>
      </c>
      <c r="C53" s="86" t="s">
        <v>28</v>
      </c>
      <c r="D53" s="86" t="s">
        <v>40</v>
      </c>
      <c r="E53" s="63">
        <v>1907.2</v>
      </c>
      <c r="F53" s="86" t="s">
        <v>41</v>
      </c>
    </row>
    <row r="54" spans="1:6" ht="24" customHeight="1">
      <c r="A54" s="5">
        <v>50</v>
      </c>
      <c r="B54" s="62" t="s">
        <v>133</v>
      </c>
      <c r="C54" s="65" t="s">
        <v>181</v>
      </c>
      <c r="D54" s="85" t="s">
        <v>23</v>
      </c>
      <c r="E54" s="63">
        <v>9.5359999999999996</v>
      </c>
      <c r="F54" s="86" t="s">
        <v>170</v>
      </c>
    </row>
    <row r="55" spans="1:6" ht="24" customHeight="1">
      <c r="A55" s="5">
        <v>51</v>
      </c>
      <c r="B55" s="62" t="s">
        <v>134</v>
      </c>
      <c r="C55" s="65" t="s">
        <v>181</v>
      </c>
      <c r="D55" s="85" t="s">
        <v>23</v>
      </c>
      <c r="E55" s="63">
        <v>4.8959999999999999</v>
      </c>
      <c r="F55" s="86" t="s">
        <v>175</v>
      </c>
    </row>
    <row r="56" spans="1:6" ht="24" customHeight="1">
      <c r="A56" s="5">
        <v>52</v>
      </c>
      <c r="B56" s="87" t="s">
        <v>135</v>
      </c>
      <c r="C56" s="65" t="s">
        <v>181</v>
      </c>
      <c r="D56" s="85" t="s">
        <v>23</v>
      </c>
      <c r="E56" s="63">
        <v>34.96</v>
      </c>
      <c r="F56" s="86" t="s">
        <v>172</v>
      </c>
    </row>
    <row r="57" spans="1:6" ht="24" customHeight="1">
      <c r="A57" s="5">
        <v>53</v>
      </c>
      <c r="B57" s="87" t="s">
        <v>136</v>
      </c>
      <c r="C57" s="65" t="s">
        <v>181</v>
      </c>
      <c r="D57" s="85" t="s">
        <v>23</v>
      </c>
      <c r="E57" s="63">
        <v>46.04</v>
      </c>
      <c r="F57" s="86" t="s">
        <v>183</v>
      </c>
    </row>
    <row r="58" spans="1:6" ht="24" customHeight="1">
      <c r="A58" s="5">
        <v>54</v>
      </c>
      <c r="B58" s="87" t="s">
        <v>137</v>
      </c>
      <c r="C58" s="65" t="s">
        <v>181</v>
      </c>
      <c r="D58" s="85" t="s">
        <v>166</v>
      </c>
      <c r="E58" s="63">
        <v>46.16</v>
      </c>
      <c r="F58" s="86" t="s">
        <v>183</v>
      </c>
    </row>
    <row r="59" spans="1:6" ht="24" customHeight="1">
      <c r="A59" s="5">
        <v>55</v>
      </c>
      <c r="B59" s="87" t="s">
        <v>138</v>
      </c>
      <c r="C59" s="65" t="s">
        <v>181</v>
      </c>
      <c r="D59" s="85" t="s">
        <v>23</v>
      </c>
      <c r="E59" s="63">
        <v>44.847999999999999</v>
      </c>
      <c r="F59" s="86" t="s">
        <v>169</v>
      </c>
    </row>
    <row r="60" spans="1:6" ht="24" customHeight="1">
      <c r="A60" s="5">
        <v>56</v>
      </c>
      <c r="B60" s="87" t="s">
        <v>139</v>
      </c>
      <c r="C60" s="65" t="s">
        <v>181</v>
      </c>
      <c r="D60" s="86" t="s">
        <v>166</v>
      </c>
      <c r="E60" s="63">
        <v>33.264000000000003</v>
      </c>
      <c r="F60" s="86" t="s">
        <v>175</v>
      </c>
    </row>
    <row r="61" spans="1:6" ht="24" customHeight="1">
      <c r="A61" s="5">
        <v>57</v>
      </c>
      <c r="B61" s="87" t="s">
        <v>140</v>
      </c>
      <c r="C61" s="65" t="s">
        <v>181</v>
      </c>
      <c r="D61" s="85" t="s">
        <v>23</v>
      </c>
      <c r="E61" s="63">
        <v>28.495999999999999</v>
      </c>
      <c r="F61" s="86" t="s">
        <v>175</v>
      </c>
    </row>
    <row r="62" spans="1:6" ht="24" customHeight="1">
      <c r="A62" s="5">
        <v>58</v>
      </c>
      <c r="B62" s="87" t="s">
        <v>141</v>
      </c>
      <c r="C62" s="65" t="s">
        <v>181</v>
      </c>
      <c r="D62" s="85" t="s">
        <v>23</v>
      </c>
      <c r="E62" s="63">
        <v>41.16</v>
      </c>
      <c r="F62" s="86" t="s">
        <v>173</v>
      </c>
    </row>
    <row r="63" spans="1:6" ht="24" customHeight="1">
      <c r="A63" s="5">
        <v>59</v>
      </c>
      <c r="B63" s="87" t="s">
        <v>142</v>
      </c>
      <c r="C63" s="65" t="s">
        <v>181</v>
      </c>
      <c r="D63" s="85" t="s">
        <v>23</v>
      </c>
      <c r="E63" s="63">
        <v>42.754080000000002</v>
      </c>
      <c r="F63" s="86" t="s">
        <v>170</v>
      </c>
    </row>
    <row r="64" spans="1:6" ht="24" customHeight="1">
      <c r="A64" s="5">
        <v>60</v>
      </c>
      <c r="B64" s="87" t="s">
        <v>143</v>
      </c>
      <c r="C64" s="65" t="s">
        <v>181</v>
      </c>
      <c r="D64" s="86" t="s">
        <v>166</v>
      </c>
      <c r="E64" s="63">
        <v>16.728000000000002</v>
      </c>
      <c r="F64" s="86" t="s">
        <v>170</v>
      </c>
    </row>
    <row r="65" spans="1:6" ht="24" customHeight="1">
      <c r="A65" s="5">
        <v>61</v>
      </c>
      <c r="B65" s="87" t="s">
        <v>144</v>
      </c>
      <c r="C65" s="65" t="s">
        <v>181</v>
      </c>
      <c r="D65" s="85" t="s">
        <v>23</v>
      </c>
      <c r="E65" s="63">
        <v>47.32</v>
      </c>
      <c r="F65" s="86" t="s">
        <v>174</v>
      </c>
    </row>
    <row r="66" spans="1:6" ht="24" customHeight="1">
      <c r="A66" s="5">
        <v>62</v>
      </c>
      <c r="B66" s="87" t="s">
        <v>145</v>
      </c>
      <c r="C66" s="65" t="s">
        <v>181</v>
      </c>
      <c r="D66" s="85" t="s">
        <v>23</v>
      </c>
      <c r="E66" s="63">
        <v>45.503999999999998</v>
      </c>
      <c r="F66" s="86" t="s">
        <v>180</v>
      </c>
    </row>
    <row r="67" spans="1:6" ht="24" customHeight="1">
      <c r="A67" s="5">
        <v>63</v>
      </c>
      <c r="B67" s="87" t="s">
        <v>146</v>
      </c>
      <c r="C67" s="65" t="s">
        <v>181</v>
      </c>
      <c r="D67" s="86" t="s">
        <v>166</v>
      </c>
      <c r="E67" s="63">
        <v>33.456000000000003</v>
      </c>
      <c r="F67" s="86" t="s">
        <v>179</v>
      </c>
    </row>
    <row r="68" spans="1:6" ht="24" customHeight="1">
      <c r="A68" s="5">
        <v>64</v>
      </c>
      <c r="B68" s="87" t="s">
        <v>147</v>
      </c>
      <c r="C68" s="65" t="s">
        <v>181</v>
      </c>
      <c r="D68" s="85" t="s">
        <v>23</v>
      </c>
      <c r="E68" s="63">
        <v>44.744</v>
      </c>
      <c r="F68" s="86" t="s">
        <v>179</v>
      </c>
    </row>
    <row r="69" spans="1:6" ht="24" customHeight="1">
      <c r="A69" s="5">
        <v>65</v>
      </c>
      <c r="B69" s="87" t="s">
        <v>148</v>
      </c>
      <c r="C69" s="65" t="s">
        <v>181</v>
      </c>
      <c r="D69" s="85" t="s">
        <v>23</v>
      </c>
      <c r="E69" s="63">
        <v>43.7376</v>
      </c>
      <c r="F69" s="86" t="s">
        <v>171</v>
      </c>
    </row>
    <row r="70" spans="1:6" ht="24" customHeight="1">
      <c r="A70" s="5">
        <v>66</v>
      </c>
      <c r="B70" s="87" t="s">
        <v>149</v>
      </c>
      <c r="C70" s="65" t="s">
        <v>181</v>
      </c>
      <c r="D70" s="85" t="s">
        <v>23</v>
      </c>
      <c r="E70" s="63">
        <v>43</v>
      </c>
      <c r="F70" s="86" t="s">
        <v>176</v>
      </c>
    </row>
    <row r="71" spans="1:6" ht="24" customHeight="1">
      <c r="A71" s="5">
        <v>67</v>
      </c>
      <c r="B71" s="87" t="s">
        <v>150</v>
      </c>
      <c r="C71" s="65" t="s">
        <v>181</v>
      </c>
      <c r="D71" s="85" t="s">
        <v>23</v>
      </c>
      <c r="E71" s="63">
        <v>47.244</v>
      </c>
      <c r="F71" s="86" t="s">
        <v>178</v>
      </c>
    </row>
    <row r="72" spans="1:6" ht="24" customHeight="1">
      <c r="A72" s="5">
        <v>68</v>
      </c>
      <c r="B72" s="88" t="s">
        <v>151</v>
      </c>
      <c r="C72" s="66" t="s">
        <v>181</v>
      </c>
      <c r="D72" s="85" t="s">
        <v>23</v>
      </c>
      <c r="E72" s="63">
        <v>46.68</v>
      </c>
      <c r="F72" s="86" t="s">
        <v>171</v>
      </c>
    </row>
    <row r="73" spans="1:6" ht="24" customHeight="1">
      <c r="A73" s="5">
        <v>69</v>
      </c>
      <c r="B73" s="87" t="s">
        <v>152</v>
      </c>
      <c r="C73" s="66" t="s">
        <v>181</v>
      </c>
      <c r="D73" s="85" t="s">
        <v>23</v>
      </c>
      <c r="E73" s="63">
        <v>46.6</v>
      </c>
      <c r="F73" s="86" t="s">
        <v>174</v>
      </c>
    </row>
    <row r="74" spans="1:6" ht="24" customHeight="1">
      <c r="A74" s="5">
        <v>70</v>
      </c>
      <c r="B74" s="87" t="s">
        <v>153</v>
      </c>
      <c r="C74" s="66" t="s">
        <v>181</v>
      </c>
      <c r="D74" s="85" t="s">
        <v>23</v>
      </c>
      <c r="E74" s="63">
        <v>47.344000000000001</v>
      </c>
      <c r="F74" s="86" t="s">
        <v>174</v>
      </c>
    </row>
    <row r="75" spans="1:6" ht="24" customHeight="1">
      <c r="A75" s="5">
        <v>71</v>
      </c>
      <c r="B75" s="87" t="s">
        <v>154</v>
      </c>
      <c r="C75" s="66" t="s">
        <v>181</v>
      </c>
      <c r="D75" s="85" t="s">
        <v>23</v>
      </c>
      <c r="E75" s="63">
        <v>46.08</v>
      </c>
      <c r="F75" s="86" t="s">
        <v>175</v>
      </c>
    </row>
    <row r="76" spans="1:6" ht="24" customHeight="1">
      <c r="A76" s="5">
        <v>72</v>
      </c>
      <c r="B76" s="87" t="s">
        <v>155</v>
      </c>
      <c r="C76" s="66" t="s">
        <v>181</v>
      </c>
      <c r="D76" s="86" t="s">
        <v>166</v>
      </c>
      <c r="E76" s="63">
        <v>33.344000000000001</v>
      </c>
      <c r="F76" s="86" t="s">
        <v>175</v>
      </c>
    </row>
    <row r="77" spans="1:6" ht="24" customHeight="1">
      <c r="A77" s="5">
        <v>73</v>
      </c>
      <c r="B77" s="87" t="s">
        <v>102</v>
      </c>
      <c r="C77" s="66" t="s">
        <v>181</v>
      </c>
      <c r="D77" s="85" t="s">
        <v>23</v>
      </c>
      <c r="E77" s="63">
        <v>45.664000000000001</v>
      </c>
      <c r="F77" s="86" t="s">
        <v>172</v>
      </c>
    </row>
    <row r="78" spans="1:6" ht="24" customHeight="1">
      <c r="A78" s="5">
        <v>74</v>
      </c>
      <c r="B78" s="87" t="s">
        <v>156</v>
      </c>
      <c r="C78" s="66" t="s">
        <v>181</v>
      </c>
      <c r="D78" s="85" t="s">
        <v>23</v>
      </c>
      <c r="E78" s="63">
        <v>46.52</v>
      </c>
      <c r="F78" s="86" t="s">
        <v>172</v>
      </c>
    </row>
    <row r="79" spans="1:6" ht="24" customHeight="1">
      <c r="A79" s="5">
        <v>75</v>
      </c>
      <c r="B79" s="87" t="s">
        <v>157</v>
      </c>
      <c r="C79" s="66" t="s">
        <v>181</v>
      </c>
      <c r="D79" s="85" t="s">
        <v>23</v>
      </c>
      <c r="E79" s="63">
        <v>41.167999999999999</v>
      </c>
      <c r="F79" s="86" t="s">
        <v>178</v>
      </c>
    </row>
    <row r="80" spans="1:6" ht="24" customHeight="1">
      <c r="A80" s="5">
        <v>76</v>
      </c>
      <c r="B80" s="87" t="s">
        <v>158</v>
      </c>
      <c r="C80" s="66" t="s">
        <v>181</v>
      </c>
      <c r="D80" s="85" t="s">
        <v>23</v>
      </c>
      <c r="E80" s="63">
        <v>48</v>
      </c>
      <c r="F80" s="86" t="s">
        <v>179</v>
      </c>
    </row>
    <row r="81" spans="1:6" ht="24" customHeight="1">
      <c r="A81" s="5">
        <v>77</v>
      </c>
      <c r="B81" s="87" t="s">
        <v>159</v>
      </c>
      <c r="C81" s="66" t="s">
        <v>181</v>
      </c>
      <c r="D81" s="85" t="s">
        <v>23</v>
      </c>
      <c r="E81" s="63">
        <v>47.84</v>
      </c>
      <c r="F81" s="86" t="s">
        <v>173</v>
      </c>
    </row>
    <row r="82" spans="1:6" ht="24" customHeight="1">
      <c r="A82" s="5">
        <v>78</v>
      </c>
      <c r="B82" s="87" t="s">
        <v>160</v>
      </c>
      <c r="C82" s="66" t="s">
        <v>181</v>
      </c>
      <c r="D82" s="85" t="s">
        <v>23</v>
      </c>
      <c r="E82" s="63">
        <v>46.704000000000001</v>
      </c>
      <c r="F82" s="86" t="s">
        <v>169</v>
      </c>
    </row>
    <row r="83" spans="1:6" ht="24" customHeight="1">
      <c r="A83" s="5">
        <v>79</v>
      </c>
      <c r="B83" s="87" t="s">
        <v>161</v>
      </c>
      <c r="C83" s="66" t="s">
        <v>181</v>
      </c>
      <c r="D83" s="85" t="s">
        <v>23</v>
      </c>
      <c r="E83" s="63">
        <v>39.36</v>
      </c>
      <c r="F83" s="86" t="s">
        <v>176</v>
      </c>
    </row>
    <row r="84" spans="1:6" ht="24" customHeight="1">
      <c r="A84" s="5">
        <v>80</v>
      </c>
      <c r="B84" s="89" t="s">
        <v>162</v>
      </c>
      <c r="C84" s="67" t="s">
        <v>188</v>
      </c>
      <c r="D84" s="67" t="s">
        <v>167</v>
      </c>
      <c r="E84" s="63">
        <v>40.395085999999999</v>
      </c>
      <c r="F84" s="86" t="s">
        <v>186</v>
      </c>
    </row>
    <row r="85" spans="1:6" ht="24" customHeight="1">
      <c r="A85" s="5">
        <v>81</v>
      </c>
      <c r="B85" s="90" t="s">
        <v>163</v>
      </c>
      <c r="C85" s="67" t="s">
        <v>184</v>
      </c>
      <c r="D85" s="85" t="s">
        <v>165</v>
      </c>
      <c r="E85" s="63">
        <v>0.375</v>
      </c>
      <c r="F85" s="86" t="s">
        <v>186</v>
      </c>
    </row>
    <row r="86" spans="1:6" ht="24" customHeight="1">
      <c r="A86" s="5">
        <v>82</v>
      </c>
      <c r="B86" s="91" t="s">
        <v>164</v>
      </c>
      <c r="C86" s="67" t="s">
        <v>182</v>
      </c>
      <c r="D86" s="85" t="s">
        <v>40</v>
      </c>
      <c r="E86" s="63">
        <v>844.65</v>
      </c>
      <c r="F86" s="86" t="s">
        <v>186</v>
      </c>
    </row>
    <row r="87" spans="1:6" ht="27.75" customHeight="1"/>
  </sheetData>
  <mergeCells count="2">
    <mergeCell ref="A2:F2"/>
    <mergeCell ref="A1:F1"/>
  </mergeCells>
  <phoneticPr fontId="14" type="noConversion"/>
  <dataValidations count="2">
    <dataValidation type="list" allowBlank="1" showInputMessage="1" showErrorMessage="1" sqref="D30 C27:D29">
      <formula1>INDIRECT($C27)</formula1>
    </dataValidation>
    <dataValidation type="list" allowBlank="1" showInputMessage="1" showErrorMessage="1" sqref="C30:C38">
      <formula1>项目分类</formula1>
    </dataValidation>
  </dataValidations>
  <pageMargins left="0.42" right="3.937007874015748E-2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Sheet1</vt:lpstr>
      <vt:lpstr>11.1</vt:lpstr>
      <vt:lpstr>11.4</vt:lpstr>
      <vt:lpstr>'11.1'!Print_Area</vt:lpstr>
      <vt:lpstr>Sheet1!Print_Area</vt:lpstr>
      <vt:lpstr>'11.1'!Print_Titles</vt:lpstr>
      <vt:lpstr>'11.4'!Print_Titles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2021-11-30T01:02:36Z</cp:lastPrinted>
  <dcterms:created xsi:type="dcterms:W3CDTF">2019-07-08T02:06:00Z</dcterms:created>
  <dcterms:modified xsi:type="dcterms:W3CDTF">2021-11-30T01:06:28Z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