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7945" windowHeight="12375"/>
  </bookViews>
  <sheets>
    <sheet name="Sheet1" sheetId="6" r:id="rId1"/>
  </sheets>
  <definedNames>
    <definedName name="_xlnm._FilterDatabase" localSheetId="0" hidden="1">Sheet1!$A$4:$L$42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K5"/>
  <c r="G5"/>
  <c r="F5"/>
</calcChain>
</file>

<file path=xl/sharedStrings.xml><?xml version="1.0" encoding="utf-8"?>
<sst xmlns="http://schemas.openxmlformats.org/spreadsheetml/2006/main" count="167" uniqueCount="104">
  <si>
    <t>单位：万元</t>
  </si>
  <si>
    <t>序号</t>
  </si>
  <si>
    <t>资金来源</t>
  </si>
  <si>
    <t>项目类别</t>
  </si>
  <si>
    <t>项目名称</t>
  </si>
  <si>
    <t>项目建设主要内容</t>
  </si>
  <si>
    <t>责任单位</t>
  </si>
  <si>
    <t>总资金规模</t>
  </si>
  <si>
    <t>批复资金规模</t>
  </si>
  <si>
    <t>中央</t>
  </si>
  <si>
    <t>省级</t>
  </si>
  <si>
    <t>市级</t>
  </si>
  <si>
    <t>县级</t>
  </si>
  <si>
    <t>合计</t>
  </si>
  <si>
    <t>延财预字【2024】0002号</t>
  </si>
  <si>
    <t>乡村建设行动</t>
  </si>
  <si>
    <t>2024年延津县文岩街道青庄村村组道路项目</t>
  </si>
  <si>
    <t>新修厚16厘米C25商砼水泥混凝土道路6600平方米</t>
  </si>
  <si>
    <t>乡村振兴局
文岩街道办事处</t>
  </si>
  <si>
    <t>2024年延津县魏邱乡南宋村村组道路项目</t>
  </si>
  <si>
    <t>新修厚16厘米C25商砼水泥混凝土道路5888平方米</t>
  </si>
  <si>
    <t>乡村振兴局
魏邱乡人民政府</t>
  </si>
  <si>
    <t>2024年延津县魏邱乡前魏邱村组道路项目</t>
  </si>
  <si>
    <t>新修厚16厘米C25商砼水泥混凝土道路5527平方米</t>
  </si>
  <si>
    <t>2024年延津县魏邱乡吴庄村村组道路项目</t>
  </si>
  <si>
    <t>新修厚16厘米C25商砼水泥混凝土道路1616平方米</t>
  </si>
  <si>
    <t>2024年延津县石婆固镇里乡村村组道路项目</t>
  </si>
  <si>
    <t>新修厚16厘米C25商砼水泥混凝土道路1544平方米</t>
  </si>
  <si>
    <t>乡村振兴局
石婆固镇人民政府</t>
  </si>
  <si>
    <t>2024年延津县石婆固镇老仪门村组道路项目</t>
  </si>
  <si>
    <t>新修厚16厘米C25商砼水泥混凝土道路2619平方米</t>
  </si>
  <si>
    <t>2024年延津县石婆固镇朱庄村村组道路项目</t>
  </si>
  <si>
    <t>新修厚16厘米C25商砼水泥混凝土道路2134平方米</t>
  </si>
  <si>
    <t>2024年延津县石婆固镇小渭村村组道路项目</t>
  </si>
  <si>
    <t>新修厚16厘米C25商砼水泥混凝土道路2116平方米</t>
  </si>
  <si>
    <t>2024年延津县石婆固镇关辛庄村组道路项目</t>
  </si>
  <si>
    <t>新修厚16厘米C25商砼水泥混凝土道路1978平方米</t>
  </si>
  <si>
    <t>2024年延津县塔铺街道小堤村村组道路项目</t>
  </si>
  <si>
    <t>新修厚16厘米C25商砼水泥混凝土道路2716平方米</t>
  </si>
  <si>
    <t>乡村振兴局
塔铺街道办事处</t>
  </si>
  <si>
    <t>2024年延津县塔铺街道通郭村村组道路项目</t>
  </si>
  <si>
    <t>新修厚16厘米C25商砼水泥混凝土道路1237平方米</t>
  </si>
  <si>
    <t>2024年延津县塔铺街道郭庄村村组道路项目</t>
  </si>
  <si>
    <t>新修厚16厘米C25商砼水泥混凝土道路2228平方米</t>
  </si>
  <si>
    <t>2024年延津县司寨乡半坡张村组道路项目</t>
  </si>
  <si>
    <t>新修厚16厘米C25商砼水泥混凝土道路3376平方米</t>
  </si>
  <si>
    <t>乡村振兴局
司寨乡人民政府</t>
  </si>
  <si>
    <t>2024年延津县司寨乡尹柳洼村组道路项目</t>
  </si>
  <si>
    <t>新修厚16厘米C25商砼水泥混凝土道路3503平方米</t>
  </si>
  <si>
    <t>2024年延津县司寨乡李楼村村组道路项目</t>
  </si>
  <si>
    <t>新修厚16厘米C25商砼水泥混凝土道路3868平方米</t>
  </si>
  <si>
    <t>2024年延津县胙城乡后董固村组道路项目</t>
  </si>
  <si>
    <t>新修厚16厘米C25商砼水泥混凝土道路2931平方米</t>
  </si>
  <si>
    <t>乡村振兴局
胙城乡人民政府</t>
  </si>
  <si>
    <t>2024年延津县胙城乡东小庄村组道路项目</t>
  </si>
  <si>
    <t>新修厚16厘米C25商砼水泥混凝土道路1524平方米</t>
  </si>
  <si>
    <t>2024年延津县胙城乡胙城村村组道路项目</t>
  </si>
  <si>
    <t>新修厚16厘米C25商砼水泥混凝土道路2245平方米
新修厚4厘米沥青混凝土道路507.5平方米</t>
  </si>
  <si>
    <t>2024年延津县胙城乡西辛庄村组道路项目</t>
  </si>
  <si>
    <t>新修厚16厘米C25商砼水泥混凝土道路2442平方米</t>
  </si>
  <si>
    <t>2024年延津县胙城乡王堤村组道路项目</t>
  </si>
  <si>
    <t>新修厚16厘米C25商砼水泥混凝土道路2422平方米</t>
  </si>
  <si>
    <t>2024年延津县东屯镇东屯村组道路项目</t>
  </si>
  <si>
    <t>新修厚16厘米C25商砼水泥混凝土道路4898平方米</t>
  </si>
  <si>
    <t>乡村振兴局
东屯镇人民政府</t>
  </si>
  <si>
    <t>2024年延津县榆林乡安乐庄村组道路项目</t>
  </si>
  <si>
    <t>新修厚16厘米C25商砼水泥混凝土道路1809平方米</t>
  </si>
  <si>
    <t>乡村振兴局
榆林乡人民政府</t>
  </si>
  <si>
    <t>2024年延津县榆林乡辛堤村组道路项目</t>
  </si>
  <si>
    <t>新修厚16厘米C25商砼水泥混凝土道路2100平方米</t>
  </si>
  <si>
    <t>2024年延津县榆林乡东古墙村组道路项目</t>
  </si>
  <si>
    <t>新修厚16厘米C25商砼水泥混凝土道路4904平方米</t>
  </si>
  <si>
    <t>2024年延津县榆林乡榆林村组道路项目</t>
  </si>
  <si>
    <t>新修厚6厘米沥青混凝土道路4338平方米</t>
  </si>
  <si>
    <t>2024年延津县马庄乡东王庄村组道路项目</t>
  </si>
  <si>
    <t>新修厚16厘米C25商砼水泥混凝土道路7729平方米</t>
  </si>
  <si>
    <t>乡村振兴局
马庄乡人民政府</t>
  </si>
  <si>
    <t>2024年延津县马庄乡刘枣庄村组道路项目</t>
  </si>
  <si>
    <t>新修厚16厘米C25商砼水泥混凝土道路2591平方米</t>
  </si>
  <si>
    <t>2024年延津县马庄乡王泗坡村村组道路项目</t>
  </si>
  <si>
    <t>新修厚16厘米C25商砼水泥混凝土道路5907平方米</t>
  </si>
  <si>
    <t>2024年延津县僧固乡军寨村村组道路项目</t>
  </si>
  <si>
    <t>新修厚16厘米C25商砼水泥混凝土道路5905平方米</t>
  </si>
  <si>
    <t>乡村振兴局
僧固乡人民政府</t>
  </si>
  <si>
    <t>2024年延津县僧固乡辉县屯村村组道路项目</t>
  </si>
  <si>
    <t>新修厚16厘米C25商砼水泥混凝土道路2117平方米</t>
  </si>
  <si>
    <t>2024年延津县丰庄镇大罗寨村组道路项目</t>
  </si>
  <si>
    <t>新修厚16厘米C25商砼水泥混凝土道路1563平方米</t>
  </si>
  <si>
    <t>乡村振兴局
丰庄镇人民政府</t>
  </si>
  <si>
    <t>2024年延津县丰庄镇李皮寨村组道路项目</t>
  </si>
  <si>
    <t>新修厚16厘米C25商砼水泥混凝土道路1305平方米</t>
  </si>
  <si>
    <t>2024年延津县丰庄镇丰庄村村组道路项目</t>
  </si>
  <si>
    <t>新修厚16厘米C25商砼水泥混凝土道路1808平方米</t>
  </si>
  <si>
    <t>2024年延津县丰庄镇绳屯村组道路项目</t>
  </si>
  <si>
    <t>新修厚16厘米C25商砼水泥混凝土道路2706平方米</t>
  </si>
  <si>
    <t>2024年延津县王楼镇申湾村组道路项目</t>
  </si>
  <si>
    <t>新修厚16厘米C25商砼水泥混凝土道路4421平方米</t>
  </si>
  <si>
    <t>乡村振兴局
王楼镇人民政府</t>
  </si>
  <si>
    <t>2024年延津县王楼镇西陈村组道路项目</t>
  </si>
  <si>
    <t>新修厚16厘米C25商砼水泥混凝土道路1828平方米</t>
  </si>
  <si>
    <t>2024年延津县潭龙街道十里铺村组道路项目</t>
  </si>
  <si>
    <t>新修厚16厘米C25商砼水泥混凝土道路2421平方米</t>
  </si>
  <si>
    <t>乡村振兴局
潭龙街道办事处</t>
  </si>
  <si>
    <t>2024年延津县第二批财政衔接乡村振兴补助资金项目分配情况表</t>
    <phoneticPr fontId="18" type="noConversion"/>
  </si>
</sst>
</file>

<file path=xl/styles.xml><?xml version="1.0" encoding="utf-8"?>
<styleSheet xmlns="http://schemas.openxmlformats.org/spreadsheetml/2006/main">
  <numFmts count="1">
    <numFmt numFmtId="178" formatCode="0.000000_ "/>
  </numFmts>
  <fonts count="19">
    <font>
      <sz val="11"/>
      <color theme="1"/>
      <name val="宋体"/>
      <charset val="134"/>
      <scheme val="minor"/>
    </font>
    <font>
      <sz val="20"/>
      <name val="文星标宋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2"/>
      <name val="黑体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03">
    <xf numFmtId="0" fontId="0" fillId="0" borderId="0">
      <alignment vertical="center"/>
    </xf>
    <xf numFmtId="0" fontId="12" fillId="0" borderId="0">
      <alignment vertical="center"/>
    </xf>
    <xf numFmtId="0" fontId="13" fillId="0" borderId="0">
      <protection locked="0"/>
    </xf>
    <xf numFmtId="0" fontId="14" fillId="0" borderId="0"/>
    <xf numFmtId="0" fontId="14" fillId="0" borderId="0"/>
    <xf numFmtId="0" fontId="14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3" fillId="0" borderId="0">
      <protection locked="0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protection locked="0"/>
    </xf>
    <xf numFmtId="0" fontId="14" fillId="0" borderId="0">
      <alignment vertical="center"/>
    </xf>
    <xf numFmtId="0" fontId="13" fillId="0" borderId="0">
      <protection locked="0"/>
    </xf>
    <xf numFmtId="0" fontId="14" fillId="0" borderId="0">
      <alignment vertical="center"/>
    </xf>
    <xf numFmtId="0" fontId="13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5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3" fillId="0" borderId="0">
      <protection locked="0"/>
    </xf>
    <xf numFmtId="0" fontId="13" fillId="0" borderId="0">
      <protection locked="0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0" borderId="0">
      <protection locked="0"/>
    </xf>
    <xf numFmtId="0" fontId="15" fillId="0" borderId="0"/>
    <xf numFmtId="0" fontId="13" fillId="0" borderId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>
      <protection locked="0"/>
    </xf>
    <xf numFmtId="0" fontId="15" fillId="0" borderId="0"/>
    <xf numFmtId="0" fontId="13" fillId="0" borderId="0">
      <protection locked="0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5" fillId="0" borderId="0"/>
    <xf numFmtId="0" fontId="14" fillId="0" borderId="0"/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3" fillId="0" borderId="0">
      <protection locked="0"/>
    </xf>
    <xf numFmtId="0" fontId="13" fillId="0" borderId="0">
      <protection locked="0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3" fillId="0" borderId="0">
      <protection locked="0"/>
    </xf>
    <xf numFmtId="0" fontId="15" fillId="0" borderId="0"/>
    <xf numFmtId="0" fontId="14" fillId="0" borderId="0"/>
    <xf numFmtId="0" fontId="14" fillId="0" borderId="0"/>
    <xf numFmtId="0" fontId="13" fillId="0" borderId="0">
      <protection locked="0"/>
    </xf>
    <xf numFmtId="0" fontId="15" fillId="0" borderId="0"/>
    <xf numFmtId="0" fontId="13" fillId="0" borderId="0">
      <protection locked="0"/>
    </xf>
    <xf numFmtId="0" fontId="13" fillId="0" borderId="0">
      <protection locked="0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39" applyFont="1" applyFill="1">
      <alignment vertical="center"/>
    </xf>
    <xf numFmtId="0" fontId="2" fillId="0" borderId="0" xfId="39" applyFont="1" applyFill="1" applyAlignment="1">
      <alignment horizontal="left" vertical="center"/>
    </xf>
    <xf numFmtId="0" fontId="3" fillId="0" borderId="1" xfId="39" applyNumberFormat="1" applyFont="1" applyFill="1" applyBorder="1" applyAlignment="1">
      <alignment horizontal="center" vertical="center" wrapText="1"/>
    </xf>
    <xf numFmtId="0" fontId="4" fillId="0" borderId="1" xfId="39" applyNumberFormat="1" applyFont="1" applyFill="1" applyBorder="1" applyAlignment="1">
      <alignment horizontal="center" vertical="center" wrapText="1"/>
    </xf>
    <xf numFmtId="0" fontId="5" fillId="0" borderId="1" xfId="39" applyNumberFormat="1" applyFont="1" applyFill="1" applyBorder="1" applyAlignment="1">
      <alignment horizontal="center" vertical="center"/>
    </xf>
    <xf numFmtId="0" fontId="5" fillId="0" borderId="1" xfId="39" applyNumberFormat="1" applyFont="1" applyFill="1" applyBorder="1" applyAlignment="1">
      <alignment horizontal="center" vertical="center" wrapText="1"/>
    </xf>
    <xf numFmtId="0" fontId="5" fillId="0" borderId="2" xfId="39" applyNumberFormat="1" applyFont="1" applyFill="1" applyBorder="1" applyAlignment="1">
      <alignment horizontal="left" vertical="center"/>
    </xf>
    <xf numFmtId="0" fontId="5" fillId="0" borderId="2" xfId="39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8" fontId="6" fillId="0" borderId="1" xfId="0" applyNumberFormat="1" applyFont="1" applyFill="1" applyBorder="1">
      <alignment vertical="center"/>
    </xf>
    <xf numFmtId="0" fontId="7" fillId="0" borderId="3" xfId="3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02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39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6" xfId="39" applyNumberFormat="1" applyFont="1" applyFill="1" applyBorder="1" applyAlignment="1">
      <alignment horizontal="center" vertical="center"/>
    </xf>
    <xf numFmtId="0" fontId="7" fillId="0" borderId="1" xfId="3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 wrapText="1"/>
    </xf>
    <xf numFmtId="0" fontId="10" fillId="0" borderId="0" xfId="39" applyNumberFormat="1" applyFont="1" applyFill="1" applyAlignment="1">
      <alignment horizontal="center" vertical="center"/>
    </xf>
    <xf numFmtId="178" fontId="8" fillId="0" borderId="1" xfId="202" applyNumberFormat="1" applyFont="1" applyFill="1" applyBorder="1" applyAlignment="1">
      <alignment horizontal="center" vertical="center" wrapText="1"/>
    </xf>
    <xf numFmtId="0" fontId="7" fillId="0" borderId="1" xfId="3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0" xfId="39" applyNumberFormat="1" applyFont="1" applyFill="1" applyAlignment="1">
      <alignment horizontal="center" vertical="center" wrapText="1"/>
    </xf>
    <xf numFmtId="0" fontId="1" fillId="0" borderId="0" xfId="39" applyNumberFormat="1" applyFont="1" applyFill="1" applyAlignment="1">
      <alignment horizontal="left" vertical="center" wrapText="1"/>
    </xf>
    <xf numFmtId="0" fontId="10" fillId="0" borderId="7" xfId="39" applyNumberFormat="1" applyFont="1" applyFill="1" applyBorder="1" applyAlignment="1">
      <alignment horizontal="center" vertical="center"/>
    </xf>
    <xf numFmtId="0" fontId="4" fillId="0" borderId="1" xfId="39" applyNumberFormat="1" applyFont="1" applyFill="1" applyBorder="1" applyAlignment="1">
      <alignment horizontal="center" vertical="center" wrapText="1"/>
    </xf>
    <xf numFmtId="0" fontId="3" fillId="0" borderId="1" xfId="39" applyNumberFormat="1" applyFont="1" applyFill="1" applyBorder="1" applyAlignment="1">
      <alignment horizontal="center" vertical="center" wrapText="1"/>
    </xf>
    <xf numFmtId="0" fontId="7" fillId="0" borderId="2" xfId="39" applyNumberFormat="1" applyFont="1" applyFill="1" applyBorder="1" applyAlignment="1">
      <alignment horizontal="center" vertical="center" wrapText="1"/>
    </xf>
    <xf numFmtId="0" fontId="7" fillId="0" borderId="4" xfId="39" applyNumberFormat="1" applyFont="1" applyFill="1" applyBorder="1" applyAlignment="1">
      <alignment horizontal="center" vertical="center" wrapText="1"/>
    </xf>
    <xf numFmtId="0" fontId="7" fillId="0" borderId="5" xfId="39" applyNumberFormat="1" applyFont="1" applyFill="1" applyBorder="1" applyAlignment="1">
      <alignment horizontal="center" vertical="center" wrapText="1"/>
    </xf>
    <xf numFmtId="0" fontId="7" fillId="0" borderId="1" xfId="3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39" applyNumberFormat="1" applyFont="1" applyFill="1" applyBorder="1" applyAlignment="1">
      <alignment horizontal="left" vertical="center" wrapText="1"/>
    </xf>
    <xf numFmtId="0" fontId="4" fillId="0" borderId="1" xfId="39" applyNumberFormat="1" applyFont="1" applyFill="1" applyBorder="1" applyAlignment="1">
      <alignment horizontal="left" vertical="center" wrapText="1"/>
    </xf>
  </cellXfs>
  <cellStyles count="203">
    <cellStyle name="Normal" xfId="202"/>
    <cellStyle name="常规" xfId="0" builtinId="0"/>
    <cellStyle name="常规 10" xfId="27"/>
    <cellStyle name="常规 10 2" xfId="29"/>
    <cellStyle name="常规 10 3" xfId="2"/>
    <cellStyle name="常规 10 4" xfId="30"/>
    <cellStyle name="常规 11" xfId="31"/>
    <cellStyle name="常规 11 2" xfId="33"/>
    <cellStyle name="常规 11 2 2" xfId="5"/>
    <cellStyle name="常规 11 2 2 2" xfId="26"/>
    <cellStyle name="常规 11 2 3" xfId="9"/>
    <cellStyle name="常规 11 2 3 2" xfId="34"/>
    <cellStyle name="常规 11 3" xfId="35"/>
    <cellStyle name="常规 11 3 2" xfId="37"/>
    <cellStyle name="常规 12" xfId="25"/>
    <cellStyle name="常规 12 2" xfId="39"/>
    <cellStyle name="常规 12 2 2" xfId="14"/>
    <cellStyle name="常规 12 3" xfId="40"/>
    <cellStyle name="常规 12 3 2" xfId="42"/>
    <cellStyle name="常规 12 4" xfId="43"/>
    <cellStyle name="常规 12 5" xfId="44"/>
    <cellStyle name="常规 12 6" xfId="45"/>
    <cellStyle name="常规 13" xfId="46"/>
    <cellStyle name="常规 13 2" xfId="47"/>
    <cellStyle name="常规 13 2 2" xfId="48"/>
    <cellStyle name="常规 13 2 3" xfId="49"/>
    <cellStyle name="常规 13 3" xfId="50"/>
    <cellStyle name="常规 13 4" xfId="52"/>
    <cellStyle name="常规 14" xfId="53"/>
    <cellStyle name="常规 14 2" xfId="54"/>
    <cellStyle name="常规 15" xfId="55"/>
    <cellStyle name="常规 15 2" xfId="57"/>
    <cellStyle name="常规 15 3" xfId="58"/>
    <cellStyle name="常规 16" xfId="60"/>
    <cellStyle name="常规 16 2" xfId="28"/>
    <cellStyle name="常规 16 3" xfId="32"/>
    <cellStyle name="常规 17" xfId="62"/>
    <cellStyle name="常规 17 2" xfId="65"/>
    <cellStyle name="常规 17 3" xfId="66"/>
    <cellStyle name="常规 18" xfId="67"/>
    <cellStyle name="常规 19" xfId="69"/>
    <cellStyle name="常规 2" xfId="71"/>
    <cellStyle name="常规 2 10" xfId="72"/>
    <cellStyle name="常规 2 2" xfId="73"/>
    <cellStyle name="常规 2 2 2" xfId="74"/>
    <cellStyle name="常规 2 2 2 2" xfId="75"/>
    <cellStyle name="常规 2 2 3" xfId="76"/>
    <cellStyle name="常规 2 2 3 2" xfId="78"/>
    <cellStyle name="常规 2 2 3 2 2" xfId="80"/>
    <cellStyle name="常规 2 2 3 3" xfId="81"/>
    <cellStyle name="常规 2 2 3 3 2" xfId="82"/>
    <cellStyle name="常规 2 2 4" xfId="1"/>
    <cellStyle name="常规 2 2 4 2" xfId="83"/>
    <cellStyle name="常规 2 2 5" xfId="84"/>
    <cellStyle name="常规 2 2 5 2" xfId="85"/>
    <cellStyle name="常规 2 3" xfId="86"/>
    <cellStyle name="常规 2 3 2" xfId="87"/>
    <cellStyle name="常规 2 3 2 2" xfId="36"/>
    <cellStyle name="常规 2 3 2 2 2" xfId="38"/>
    <cellStyle name="常规 2 3 2 3" xfId="88"/>
    <cellStyle name="常规 2 3 2 3 2" xfId="89"/>
    <cellStyle name="常规 2 3 2 3 2 2" xfId="90"/>
    <cellStyle name="常规 2 3 2 3 3" xfId="91"/>
    <cellStyle name="常规 2 3 2 3 3 2" xfId="92"/>
    <cellStyle name="常规 2 3 2 4" xfId="93"/>
    <cellStyle name="常规 2 3 2 4 2" xfId="94"/>
    <cellStyle name="常规 2 3 2 5" xfId="95"/>
    <cellStyle name="常规 2 3 3" xfId="96"/>
    <cellStyle name="常规 2 3 3 2" xfId="41"/>
    <cellStyle name="常规 2 3 4" xfId="97"/>
    <cellStyle name="常规 2 3 4 2" xfId="51"/>
    <cellStyle name="常规 2 3 5" xfId="98"/>
    <cellStyle name="常规 2 3 5 2" xfId="99"/>
    <cellStyle name="常规 2 3 5 2 2" xfId="11"/>
    <cellStyle name="常规 2 3 5 3" xfId="100"/>
    <cellStyle name="常规 2 3 5 3 2" xfId="101"/>
    <cellStyle name="常规 2 3 6" xfId="103"/>
    <cellStyle name="常规 2 3 6 2" xfId="59"/>
    <cellStyle name="常规 2 4" xfId="104"/>
    <cellStyle name="常规 2 4 2" xfId="105"/>
    <cellStyle name="常规 2 5" xfId="106"/>
    <cellStyle name="常规 2 5 2" xfId="107"/>
    <cellStyle name="常规 2 5 2 2" xfId="108"/>
    <cellStyle name="常规 2 5 3" xfId="109"/>
    <cellStyle name="常规 2 5 3 2" xfId="24"/>
    <cellStyle name="常规 2 6" xfId="110"/>
    <cellStyle name="常规 2 6 2" xfId="111"/>
    <cellStyle name="常规 2 7" xfId="112"/>
    <cellStyle name="常规 2 8" xfId="113"/>
    <cellStyle name="常规 2 9" xfId="114"/>
    <cellStyle name="常规 20" xfId="56"/>
    <cellStyle name="常规 21" xfId="61"/>
    <cellStyle name="常规 22" xfId="63"/>
    <cellStyle name="常规 23" xfId="68"/>
    <cellStyle name="常规 24" xfId="70"/>
    <cellStyle name="常规 24 2" xfId="115"/>
    <cellStyle name="常规 26" xfId="18"/>
    <cellStyle name="常规 26 2" xfId="8"/>
    <cellStyle name="常规 29" xfId="116"/>
    <cellStyle name="常规 29 2" xfId="117"/>
    <cellStyle name="常规 3" xfId="118"/>
    <cellStyle name="常规 3 10" xfId="119"/>
    <cellStyle name="常规 3 11" xfId="120"/>
    <cellStyle name="常规 3 12" xfId="122"/>
    <cellStyle name="常规 3 2" xfId="123"/>
    <cellStyle name="常规 3 2 2" xfId="124"/>
    <cellStyle name="常规 3 2 2 2" xfId="125"/>
    <cellStyle name="常规 3 2 2 2 2" xfId="126"/>
    <cellStyle name="常规 3 2 2 3" xfId="127"/>
    <cellStyle name="常规 3 2 2 3 2" xfId="128"/>
    <cellStyle name="常规 3 2 3" xfId="129"/>
    <cellStyle name="常规 3 2 3 2" xfId="130"/>
    <cellStyle name="常规 3 3" xfId="131"/>
    <cellStyle name="常规 3 4" xfId="132"/>
    <cellStyle name="常规 3 4 2" xfId="133"/>
    <cellStyle name="常规 3 4 2 2" xfId="134"/>
    <cellStyle name="常规 3 4 3" xfId="4"/>
    <cellStyle name="常规 3 4 3 2" xfId="23"/>
    <cellStyle name="常规 3 5" xfId="135"/>
    <cellStyle name="常规 3 5 2" xfId="136"/>
    <cellStyle name="常规 3 6" xfId="137"/>
    <cellStyle name="常规 3 6 2" xfId="138"/>
    <cellStyle name="常规 3 7" xfId="139"/>
    <cellStyle name="常规 3 8" xfId="140"/>
    <cellStyle name="常规 3 9" xfId="141"/>
    <cellStyle name="常规 31" xfId="19"/>
    <cellStyle name="常规 31 2" xfId="7"/>
    <cellStyle name="常规 35" xfId="142"/>
    <cellStyle name="常规 35 2" xfId="143"/>
    <cellStyle name="常规 38" xfId="77"/>
    <cellStyle name="常规 38 2" xfId="79"/>
    <cellStyle name="常规 4" xfId="144"/>
    <cellStyle name="常规 4 2" xfId="146"/>
    <cellStyle name="常规 4 2 2" xfId="147"/>
    <cellStyle name="常规 4 3" xfId="149"/>
    <cellStyle name="常规 4 3 2" xfId="150"/>
    <cellStyle name="常规 4 4" xfId="148"/>
    <cellStyle name="常规 4 4 2" xfId="152"/>
    <cellStyle name="常规 4 4 2 2" xfId="64"/>
    <cellStyle name="常规 4 4 3" xfId="13"/>
    <cellStyle name="常规 4 4 3 2" xfId="154"/>
    <cellStyle name="常规 4 5" xfId="155"/>
    <cellStyle name="常规 4 5 2" xfId="156"/>
    <cellStyle name="常规 4 6" xfId="158"/>
    <cellStyle name="常规 4 7" xfId="159"/>
    <cellStyle name="常规 4 8" xfId="160"/>
    <cellStyle name="常规 5" xfId="161"/>
    <cellStyle name="常规 5 2" xfId="15"/>
    <cellStyle name="常规 5 2 2" xfId="17"/>
    <cellStyle name="常规 5 3" xfId="162"/>
    <cellStyle name="常规 5 3 2" xfId="163"/>
    <cellStyle name="常规 5 3 2 2" xfId="145"/>
    <cellStyle name="常规 5 3 3" xfId="164"/>
    <cellStyle name="常规 5 3 3 2" xfId="165"/>
    <cellStyle name="常规 5 4" xfId="151"/>
    <cellStyle name="常规 5 4 2" xfId="167"/>
    <cellStyle name="常规 5 5" xfId="168"/>
    <cellStyle name="常规 5 6" xfId="169"/>
    <cellStyle name="常规 6" xfId="10"/>
    <cellStyle name="常规 6 2" xfId="170"/>
    <cellStyle name="常规 6 2 2" xfId="171"/>
    <cellStyle name="常规 6 2 2 2" xfId="172"/>
    <cellStyle name="常规 6 2 3" xfId="21"/>
    <cellStyle name="常规 6 2 3 2" xfId="173"/>
    <cellStyle name="常规 6 3" xfId="174"/>
    <cellStyle name="常规 6 3 2" xfId="175"/>
    <cellStyle name="常规 6 4" xfId="153"/>
    <cellStyle name="常规 6 5" xfId="12"/>
    <cellStyle name="常规 7" xfId="176"/>
    <cellStyle name="常规 7 2" xfId="177"/>
    <cellStyle name="常规 7 3" xfId="6"/>
    <cellStyle name="常规 7 4" xfId="157"/>
    <cellStyle name="常规 8" xfId="178"/>
    <cellStyle name="常规 8 2" xfId="22"/>
    <cellStyle name="常规 8 2 2" xfId="179"/>
    <cellStyle name="常规 8 2 2 2" xfId="180"/>
    <cellStyle name="常规 8 2 3" xfId="166"/>
    <cellStyle name="常规 8 2 3 2" xfId="181"/>
    <cellStyle name="常规 8 2 3 2 2" xfId="182"/>
    <cellStyle name="常规 8 2 3 3" xfId="16"/>
    <cellStyle name="常规 8 2 3 3 2" xfId="183"/>
    <cellStyle name="常规 8 2 4" xfId="184"/>
    <cellStyle name="常规 8 2 4 2" xfId="185"/>
    <cellStyle name="常规 8 2 5" xfId="102"/>
    <cellStyle name="常规 8 3" xfId="20"/>
    <cellStyle name="常规 8 3 2" xfId="186"/>
    <cellStyle name="常规 8 3 2 2" xfId="187"/>
    <cellStyle name="常规 8 3 3" xfId="188"/>
    <cellStyle name="常规 8 4" xfId="189"/>
    <cellStyle name="常规 8 4 2" xfId="190"/>
    <cellStyle name="常规 8 5" xfId="191"/>
    <cellStyle name="常规 8 5 2" xfId="192"/>
    <cellStyle name="常规 8 5 2 2" xfId="193"/>
    <cellStyle name="常规 8 5 3" xfId="194"/>
    <cellStyle name="常规 8 5 3 2" xfId="3"/>
    <cellStyle name="常规 8 6" xfId="195"/>
    <cellStyle name="常规 8 6 2" xfId="196"/>
    <cellStyle name="常规 8 7" xfId="197"/>
    <cellStyle name="常规 9" xfId="198"/>
    <cellStyle name="常规 9 2" xfId="199"/>
    <cellStyle name="常规 9 2 2" xfId="121"/>
    <cellStyle name="常规 9 3" xfId="200"/>
    <cellStyle name="常规 9 3 2" xfId="20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workbookViewId="0">
      <selection activeCell="N8" sqref="N8"/>
    </sheetView>
  </sheetViews>
  <sheetFormatPr defaultColWidth="9" defaultRowHeight="13.5"/>
  <cols>
    <col min="1" max="1" width="4.25" style="1" customWidth="1"/>
    <col min="2" max="2" width="6.875" style="1" customWidth="1"/>
    <col min="3" max="3" width="7.75" style="2" customWidth="1"/>
    <col min="4" max="4" width="18" style="2" customWidth="1"/>
    <col min="5" max="5" width="37.125" style="1" customWidth="1"/>
    <col min="6" max="6" width="12" style="1" customWidth="1"/>
    <col min="7" max="7" width="12.5" style="1" customWidth="1"/>
    <col min="8" max="8" width="6.375" style="1" customWidth="1"/>
    <col min="9" max="9" width="5.875" style="1" customWidth="1"/>
    <col min="10" max="10" width="6.75" style="1" customWidth="1"/>
    <col min="11" max="11" width="11.75" style="1" customWidth="1"/>
    <col min="12" max="12" width="17.625" style="1" customWidth="1"/>
    <col min="13" max="13" width="11.5" style="1"/>
    <col min="14" max="14" width="12.625" style="1"/>
    <col min="15" max="15" width="17.125" style="1" customWidth="1"/>
    <col min="16" max="16" width="9.375" style="1"/>
    <col min="17" max="17" width="11.5" style="1"/>
    <col min="18" max="16384" width="9" style="1"/>
  </cols>
  <sheetData>
    <row r="1" spans="1:12" ht="30" customHeight="1">
      <c r="A1" s="29" t="s">
        <v>103</v>
      </c>
      <c r="B1" s="29"/>
      <c r="C1" s="30"/>
      <c r="D1" s="30"/>
      <c r="E1" s="29"/>
      <c r="F1" s="29"/>
      <c r="G1" s="29"/>
      <c r="H1" s="29"/>
      <c r="I1" s="29"/>
      <c r="J1" s="29"/>
      <c r="K1" s="29"/>
      <c r="L1" s="29"/>
    </row>
    <row r="2" spans="1:12">
      <c r="A2" s="3"/>
      <c r="B2" s="3"/>
      <c r="C2" s="4"/>
      <c r="D2" s="4"/>
      <c r="E2" s="3"/>
      <c r="F2" s="3"/>
      <c r="G2" s="3"/>
      <c r="H2" s="3"/>
      <c r="I2" s="25"/>
      <c r="J2" s="31" t="s">
        <v>0</v>
      </c>
      <c r="K2" s="31"/>
      <c r="L2" s="31"/>
    </row>
    <row r="3" spans="1:12" ht="14.25">
      <c r="A3" s="33" t="s">
        <v>1</v>
      </c>
      <c r="B3" s="33" t="s">
        <v>2</v>
      </c>
      <c r="C3" s="39" t="s">
        <v>3</v>
      </c>
      <c r="D3" s="40" t="s">
        <v>4</v>
      </c>
      <c r="E3" s="32" t="s">
        <v>5</v>
      </c>
      <c r="F3" s="32" t="s">
        <v>2</v>
      </c>
      <c r="G3" s="32"/>
      <c r="H3" s="32"/>
      <c r="I3" s="32"/>
      <c r="J3" s="32"/>
      <c r="K3" s="32"/>
      <c r="L3" s="33" t="s">
        <v>6</v>
      </c>
    </row>
    <row r="4" spans="1:12" ht="33.950000000000003" customHeight="1">
      <c r="A4" s="33"/>
      <c r="B4" s="33"/>
      <c r="C4" s="39"/>
      <c r="D4" s="40"/>
      <c r="E4" s="32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33"/>
    </row>
    <row r="5" spans="1:12" ht="30" customHeight="1">
      <c r="A5" s="7" t="s">
        <v>13</v>
      </c>
      <c r="B5" s="8"/>
      <c r="C5" s="9"/>
      <c r="E5" s="10"/>
      <c r="F5" s="11">
        <f>SUM(F6:F42)</f>
        <v>1054.9853089999999</v>
      </c>
      <c r="G5" s="12">
        <f>SUM(G6:G42)</f>
        <v>843.98824720000005</v>
      </c>
      <c r="H5" s="11"/>
      <c r="I5" s="11"/>
      <c r="J5" s="11"/>
      <c r="K5" s="12">
        <f>SUM(K6:K42)</f>
        <v>843.988247</v>
      </c>
      <c r="L5" s="5"/>
    </row>
    <row r="6" spans="1:12" ht="24">
      <c r="A6" s="13">
        <v>1</v>
      </c>
      <c r="B6" s="34" t="s">
        <v>14</v>
      </c>
      <c r="C6" s="14" t="s">
        <v>15</v>
      </c>
      <c r="D6" s="15" t="s">
        <v>16</v>
      </c>
      <c r="E6" s="14" t="s">
        <v>17</v>
      </c>
      <c r="F6" s="16">
        <v>59.400022</v>
      </c>
      <c r="G6" s="16">
        <f>F6*0.8</f>
        <v>47.520017600000003</v>
      </c>
      <c r="H6" s="17"/>
      <c r="I6" s="17"/>
      <c r="J6" s="14"/>
      <c r="K6" s="26">
        <v>47.520018</v>
      </c>
      <c r="L6" s="27" t="s">
        <v>18</v>
      </c>
    </row>
    <row r="7" spans="1:12" ht="24">
      <c r="A7" s="13">
        <v>2</v>
      </c>
      <c r="B7" s="35"/>
      <c r="C7" s="14" t="s">
        <v>15</v>
      </c>
      <c r="D7" s="15" t="s">
        <v>19</v>
      </c>
      <c r="E7" s="14" t="s">
        <v>20</v>
      </c>
      <c r="F7" s="16">
        <v>52.992086999999998</v>
      </c>
      <c r="G7" s="16">
        <f t="shared" ref="G7:G42" si="0">F7*0.8</f>
        <v>42.393669600000003</v>
      </c>
      <c r="H7" s="17"/>
      <c r="I7" s="17"/>
      <c r="J7" s="14"/>
      <c r="K7" s="26">
        <v>42.39367</v>
      </c>
      <c r="L7" s="27" t="s">
        <v>21</v>
      </c>
    </row>
    <row r="8" spans="1:12" ht="24">
      <c r="A8" s="13">
        <v>3</v>
      </c>
      <c r="B8" s="35"/>
      <c r="C8" s="14" t="s">
        <v>15</v>
      </c>
      <c r="D8" s="15" t="s">
        <v>22</v>
      </c>
      <c r="E8" s="14" t="s">
        <v>23</v>
      </c>
      <c r="F8" s="18">
        <v>49.743037000000001</v>
      </c>
      <c r="G8" s="16">
        <f t="shared" si="0"/>
        <v>39.794429600000001</v>
      </c>
      <c r="H8" s="17"/>
      <c r="I8" s="17"/>
      <c r="J8" s="23"/>
      <c r="K8" s="26">
        <v>39.794429999999998</v>
      </c>
      <c r="L8" s="27" t="s">
        <v>21</v>
      </c>
    </row>
    <row r="9" spans="1:12" ht="24">
      <c r="A9" s="13">
        <v>4</v>
      </c>
      <c r="B9" s="35"/>
      <c r="C9" s="14" t="s">
        <v>15</v>
      </c>
      <c r="D9" s="15" t="s">
        <v>24</v>
      </c>
      <c r="E9" s="14" t="s">
        <v>25</v>
      </c>
      <c r="F9" s="18">
        <v>14.544088</v>
      </c>
      <c r="G9" s="16">
        <f t="shared" si="0"/>
        <v>11.6352704</v>
      </c>
      <c r="H9" s="17"/>
      <c r="I9" s="28"/>
      <c r="J9" s="23"/>
      <c r="K9" s="26">
        <v>11.63527</v>
      </c>
      <c r="L9" s="27" t="s">
        <v>21</v>
      </c>
    </row>
    <row r="10" spans="1:12" ht="24">
      <c r="A10" s="13">
        <v>5</v>
      </c>
      <c r="B10" s="35"/>
      <c r="C10" s="14" t="s">
        <v>15</v>
      </c>
      <c r="D10" s="15" t="s">
        <v>26</v>
      </c>
      <c r="E10" s="14" t="s">
        <v>27</v>
      </c>
      <c r="F10" s="18">
        <v>13.896046</v>
      </c>
      <c r="G10" s="16">
        <f t="shared" si="0"/>
        <v>11.1168368</v>
      </c>
      <c r="H10" s="17"/>
      <c r="I10" s="28"/>
      <c r="J10" s="23"/>
      <c r="K10" s="26">
        <v>11.116837</v>
      </c>
      <c r="L10" s="27" t="s">
        <v>28</v>
      </c>
    </row>
    <row r="11" spans="1:12" ht="24">
      <c r="A11" s="13">
        <v>6</v>
      </c>
      <c r="B11" s="35"/>
      <c r="C11" s="14" t="s">
        <v>15</v>
      </c>
      <c r="D11" s="15" t="s">
        <v>29</v>
      </c>
      <c r="E11" s="14" t="s">
        <v>30</v>
      </c>
      <c r="F11" s="16">
        <v>23.571057</v>
      </c>
      <c r="G11" s="16">
        <f t="shared" si="0"/>
        <v>18.8568456</v>
      </c>
      <c r="H11" s="17"/>
      <c r="I11" s="28"/>
      <c r="J11" s="14"/>
      <c r="K11" s="26">
        <v>18.856846000000001</v>
      </c>
      <c r="L11" s="27" t="s">
        <v>28</v>
      </c>
    </row>
    <row r="12" spans="1:12" ht="24">
      <c r="A12" s="13">
        <v>7</v>
      </c>
      <c r="B12" s="35"/>
      <c r="C12" s="14" t="s">
        <v>15</v>
      </c>
      <c r="D12" s="15" t="s">
        <v>31</v>
      </c>
      <c r="E12" s="14" t="s">
        <v>32</v>
      </c>
      <c r="F12" s="16">
        <v>19.206029000000001</v>
      </c>
      <c r="G12" s="16">
        <f t="shared" si="0"/>
        <v>15.3648232</v>
      </c>
      <c r="H12" s="17"/>
      <c r="I12" s="28"/>
      <c r="J12" s="14"/>
      <c r="K12" s="26">
        <v>15.364822999999999</v>
      </c>
      <c r="L12" s="27" t="s">
        <v>28</v>
      </c>
    </row>
    <row r="13" spans="1:12" ht="24">
      <c r="A13" s="13">
        <v>8</v>
      </c>
      <c r="B13" s="35"/>
      <c r="C13" s="14" t="s">
        <v>15</v>
      </c>
      <c r="D13" s="15" t="s">
        <v>33</v>
      </c>
      <c r="E13" s="14" t="s">
        <v>34</v>
      </c>
      <c r="F13" s="16">
        <v>19.044053000000002</v>
      </c>
      <c r="G13" s="16">
        <f t="shared" si="0"/>
        <v>15.235242400000001</v>
      </c>
      <c r="H13" s="17"/>
      <c r="I13" s="28"/>
      <c r="J13" s="14"/>
      <c r="K13" s="26">
        <v>15.235242</v>
      </c>
      <c r="L13" s="27" t="s">
        <v>28</v>
      </c>
    </row>
    <row r="14" spans="1:12" ht="24">
      <c r="A14" s="13">
        <v>9</v>
      </c>
      <c r="B14" s="35"/>
      <c r="C14" s="14" t="s">
        <v>15</v>
      </c>
      <c r="D14" s="15" t="s">
        <v>35</v>
      </c>
      <c r="E14" s="14" t="s">
        <v>36</v>
      </c>
      <c r="F14" s="16">
        <v>17.802095000000001</v>
      </c>
      <c r="G14" s="16">
        <f t="shared" si="0"/>
        <v>14.241676</v>
      </c>
      <c r="H14" s="17"/>
      <c r="I14" s="28"/>
      <c r="J14" s="14"/>
      <c r="K14" s="26">
        <v>14.241676</v>
      </c>
      <c r="L14" s="27" t="s">
        <v>28</v>
      </c>
    </row>
    <row r="15" spans="1:12" ht="24">
      <c r="A15" s="13">
        <v>10</v>
      </c>
      <c r="B15" s="35"/>
      <c r="C15" s="14" t="s">
        <v>15</v>
      </c>
      <c r="D15" s="15" t="s">
        <v>37</v>
      </c>
      <c r="E15" s="14" t="s">
        <v>38</v>
      </c>
      <c r="F15" s="18">
        <v>24.444016999999999</v>
      </c>
      <c r="G15" s="16">
        <f t="shared" si="0"/>
        <v>19.555213599999998</v>
      </c>
      <c r="H15" s="17"/>
      <c r="I15" s="28"/>
      <c r="J15" s="23"/>
      <c r="K15" s="26">
        <v>19.555213999999999</v>
      </c>
      <c r="L15" s="27" t="s">
        <v>39</v>
      </c>
    </row>
    <row r="16" spans="1:12" ht="24">
      <c r="A16" s="13">
        <v>11</v>
      </c>
      <c r="B16" s="35"/>
      <c r="C16" s="14" t="s">
        <v>15</v>
      </c>
      <c r="D16" s="15" t="s">
        <v>40</v>
      </c>
      <c r="E16" s="14" t="s">
        <v>41</v>
      </c>
      <c r="F16" s="18">
        <v>11.133063</v>
      </c>
      <c r="G16" s="16">
        <f t="shared" si="0"/>
        <v>8.9064504000000007</v>
      </c>
      <c r="H16" s="17"/>
      <c r="I16" s="28"/>
      <c r="J16" s="23"/>
      <c r="K16" s="26">
        <v>8.9064499999999995</v>
      </c>
      <c r="L16" s="27" t="s">
        <v>39</v>
      </c>
    </row>
    <row r="17" spans="1:12" ht="24">
      <c r="A17" s="13">
        <v>12</v>
      </c>
      <c r="B17" s="35"/>
      <c r="C17" s="14" t="s">
        <v>15</v>
      </c>
      <c r="D17" s="15" t="s">
        <v>42</v>
      </c>
      <c r="E17" s="14" t="s">
        <v>43</v>
      </c>
      <c r="F17" s="18">
        <v>20.052084000000001</v>
      </c>
      <c r="G17" s="16">
        <f t="shared" si="0"/>
        <v>16.041667199999999</v>
      </c>
      <c r="H17" s="17"/>
      <c r="I17" s="28"/>
      <c r="J17" s="23"/>
      <c r="K17" s="26">
        <v>16.041667</v>
      </c>
      <c r="L17" s="27" t="s">
        <v>39</v>
      </c>
    </row>
    <row r="18" spans="1:12" ht="24">
      <c r="A18" s="13">
        <v>13</v>
      </c>
      <c r="B18" s="36"/>
      <c r="C18" s="14" t="s">
        <v>15</v>
      </c>
      <c r="D18" s="15" t="s">
        <v>44</v>
      </c>
      <c r="E18" s="14" t="s">
        <v>45</v>
      </c>
      <c r="F18" s="16">
        <v>30.384032999999999</v>
      </c>
      <c r="G18" s="16">
        <f t="shared" si="0"/>
        <v>24.307226400000001</v>
      </c>
      <c r="H18" s="17"/>
      <c r="I18" s="28"/>
      <c r="J18" s="14"/>
      <c r="K18" s="26">
        <v>24.307226</v>
      </c>
      <c r="L18" s="27" t="s">
        <v>46</v>
      </c>
    </row>
    <row r="19" spans="1:12" ht="24">
      <c r="A19" s="13">
        <v>14</v>
      </c>
      <c r="B19" s="37" t="s">
        <v>14</v>
      </c>
      <c r="C19" s="14" t="s">
        <v>15</v>
      </c>
      <c r="D19" s="15" t="s">
        <v>47</v>
      </c>
      <c r="E19" s="14" t="s">
        <v>48</v>
      </c>
      <c r="F19" s="16">
        <v>31.527038000000001</v>
      </c>
      <c r="G19" s="16">
        <f t="shared" si="0"/>
        <v>25.221630399999999</v>
      </c>
      <c r="H19" s="17"/>
      <c r="I19" s="28"/>
      <c r="J19" s="14"/>
      <c r="K19" s="26">
        <v>25.221630000000001</v>
      </c>
      <c r="L19" s="27" t="s">
        <v>46</v>
      </c>
    </row>
    <row r="20" spans="1:12" ht="26.1" customHeight="1">
      <c r="A20" s="13">
        <v>15</v>
      </c>
      <c r="B20" s="37"/>
      <c r="C20" s="14" t="s">
        <v>15</v>
      </c>
      <c r="D20" s="15" t="s">
        <v>49</v>
      </c>
      <c r="E20" s="14" t="s">
        <v>50</v>
      </c>
      <c r="F20" s="16">
        <v>34.812083000000001</v>
      </c>
      <c r="G20" s="16">
        <f t="shared" si="0"/>
        <v>27.8496664</v>
      </c>
      <c r="H20" s="17"/>
      <c r="I20" s="28"/>
      <c r="J20" s="14"/>
      <c r="K20" s="26">
        <v>27.849665999999999</v>
      </c>
      <c r="L20" s="27" t="s">
        <v>46</v>
      </c>
    </row>
    <row r="21" spans="1:12" ht="26.1" customHeight="1">
      <c r="A21" s="13">
        <v>16</v>
      </c>
      <c r="B21" s="37"/>
      <c r="C21" s="14" t="s">
        <v>15</v>
      </c>
      <c r="D21" s="15" t="s">
        <v>51</v>
      </c>
      <c r="E21" s="14" t="s">
        <v>52</v>
      </c>
      <c r="F21" s="18">
        <v>26.379093999999998</v>
      </c>
      <c r="G21" s="16">
        <f t="shared" si="0"/>
        <v>21.103275199999999</v>
      </c>
      <c r="H21" s="17"/>
      <c r="I21" s="28"/>
      <c r="J21" s="23"/>
      <c r="K21" s="26">
        <v>21.103275</v>
      </c>
      <c r="L21" s="27" t="s">
        <v>53</v>
      </c>
    </row>
    <row r="22" spans="1:12" ht="24">
      <c r="A22" s="13">
        <v>17</v>
      </c>
      <c r="B22" s="37"/>
      <c r="C22" s="14" t="s">
        <v>15</v>
      </c>
      <c r="D22" s="15" t="s">
        <v>54</v>
      </c>
      <c r="E22" s="14" t="s">
        <v>55</v>
      </c>
      <c r="F22" s="18">
        <v>13.716025999999999</v>
      </c>
      <c r="G22" s="16">
        <f t="shared" si="0"/>
        <v>10.972820799999999</v>
      </c>
      <c r="H22" s="17"/>
      <c r="I22" s="28"/>
      <c r="J22" s="23"/>
      <c r="K22" s="26">
        <v>10.972821</v>
      </c>
      <c r="L22" s="27" t="s">
        <v>53</v>
      </c>
    </row>
    <row r="23" spans="1:12" ht="24">
      <c r="A23" s="13">
        <v>18</v>
      </c>
      <c r="B23" s="37"/>
      <c r="C23" s="14" t="s">
        <v>15</v>
      </c>
      <c r="D23" s="15" t="s">
        <v>56</v>
      </c>
      <c r="E23" s="14" t="s">
        <v>57</v>
      </c>
      <c r="F23" s="18">
        <v>23.414688999999999</v>
      </c>
      <c r="G23" s="16">
        <f t="shared" si="0"/>
        <v>18.731751200000001</v>
      </c>
      <c r="H23" s="17"/>
      <c r="I23" s="28"/>
      <c r="J23" s="23"/>
      <c r="K23" s="26">
        <v>18.731750999999999</v>
      </c>
      <c r="L23" s="27" t="s">
        <v>53</v>
      </c>
    </row>
    <row r="24" spans="1:12" ht="24">
      <c r="A24" s="13">
        <v>19</v>
      </c>
      <c r="B24" s="37"/>
      <c r="C24" s="14" t="s">
        <v>15</v>
      </c>
      <c r="D24" s="15" t="s">
        <v>58</v>
      </c>
      <c r="E24" s="14" t="s">
        <v>59</v>
      </c>
      <c r="F24" s="18">
        <v>21.978083000000002</v>
      </c>
      <c r="G24" s="16">
        <f t="shared" si="0"/>
        <v>17.582466400000001</v>
      </c>
      <c r="H24" s="17"/>
      <c r="I24" s="28"/>
      <c r="J24" s="23"/>
      <c r="K24" s="26">
        <v>17.582466</v>
      </c>
      <c r="L24" s="27" t="s">
        <v>53</v>
      </c>
    </row>
    <row r="25" spans="1:12" ht="24">
      <c r="A25" s="13">
        <v>20</v>
      </c>
      <c r="B25" s="37"/>
      <c r="C25" s="14" t="s">
        <v>15</v>
      </c>
      <c r="D25" s="15" t="s">
        <v>60</v>
      </c>
      <c r="E25" s="14" t="s">
        <v>61</v>
      </c>
      <c r="F25" s="18">
        <v>21.798010999999999</v>
      </c>
      <c r="G25" s="16">
        <f t="shared" si="0"/>
        <v>17.438408800000001</v>
      </c>
      <c r="H25" s="17"/>
      <c r="I25" s="28"/>
      <c r="J25" s="20"/>
      <c r="K25" s="26">
        <v>17.438409</v>
      </c>
      <c r="L25" s="27" t="s">
        <v>53</v>
      </c>
    </row>
    <row r="26" spans="1:12" ht="24">
      <c r="A26" s="13">
        <v>21</v>
      </c>
      <c r="B26" s="37"/>
      <c r="C26" s="14" t="s">
        <v>15</v>
      </c>
      <c r="D26" s="15" t="s">
        <v>62</v>
      </c>
      <c r="E26" s="14" t="s">
        <v>63</v>
      </c>
      <c r="F26" s="18">
        <v>44.082093999999998</v>
      </c>
      <c r="G26" s="16">
        <f t="shared" si="0"/>
        <v>35.265675199999997</v>
      </c>
      <c r="H26" s="17"/>
      <c r="I26" s="28"/>
      <c r="J26" s="23"/>
      <c r="K26" s="26">
        <v>35.265675000000002</v>
      </c>
      <c r="L26" s="27" t="s">
        <v>64</v>
      </c>
    </row>
    <row r="27" spans="1:12" ht="24">
      <c r="A27" s="13">
        <v>22</v>
      </c>
      <c r="B27" s="37"/>
      <c r="C27" s="14" t="s">
        <v>15</v>
      </c>
      <c r="D27" s="15" t="s">
        <v>65</v>
      </c>
      <c r="E27" s="14" t="s">
        <v>66</v>
      </c>
      <c r="F27" s="18">
        <v>16.281030999999999</v>
      </c>
      <c r="G27" s="16">
        <f t="shared" si="0"/>
        <v>13.024824799999999</v>
      </c>
      <c r="H27" s="17"/>
      <c r="I27" s="28"/>
      <c r="J27" s="23"/>
      <c r="K27" s="26">
        <v>13.024825</v>
      </c>
      <c r="L27" s="27" t="s">
        <v>67</v>
      </c>
    </row>
    <row r="28" spans="1:12" ht="24">
      <c r="A28" s="13">
        <v>23</v>
      </c>
      <c r="B28" s="37"/>
      <c r="C28" s="14" t="s">
        <v>15</v>
      </c>
      <c r="D28" s="15" t="s">
        <v>68</v>
      </c>
      <c r="E28" s="14" t="s">
        <v>69</v>
      </c>
      <c r="F28" s="18">
        <v>18.900036</v>
      </c>
      <c r="G28" s="16">
        <f t="shared" si="0"/>
        <v>15.1200288</v>
      </c>
      <c r="H28" s="17"/>
      <c r="I28" s="28"/>
      <c r="J28" s="28"/>
      <c r="K28" s="26">
        <v>15.120029000000001</v>
      </c>
      <c r="L28" s="27" t="s">
        <v>67</v>
      </c>
    </row>
    <row r="29" spans="1:12" ht="24">
      <c r="A29" s="13">
        <v>24</v>
      </c>
      <c r="B29" s="37"/>
      <c r="C29" s="14" t="s">
        <v>15</v>
      </c>
      <c r="D29" s="15" t="s">
        <v>70</v>
      </c>
      <c r="E29" s="14" t="s">
        <v>71</v>
      </c>
      <c r="F29" s="18">
        <v>44.136035</v>
      </c>
      <c r="G29" s="16">
        <f t="shared" si="0"/>
        <v>35.308827999999998</v>
      </c>
      <c r="H29" s="17"/>
      <c r="I29" s="28"/>
      <c r="J29" s="28"/>
      <c r="K29" s="26">
        <v>35.308827999999998</v>
      </c>
      <c r="L29" s="27" t="s">
        <v>67</v>
      </c>
    </row>
    <row r="30" spans="1:12" ht="24">
      <c r="A30" s="13">
        <v>25</v>
      </c>
      <c r="B30" s="37"/>
      <c r="C30" s="14" t="s">
        <v>15</v>
      </c>
      <c r="D30" s="15" t="s">
        <v>72</v>
      </c>
      <c r="E30" s="14" t="s">
        <v>73</v>
      </c>
      <c r="F30" s="18">
        <v>39.042591000000002</v>
      </c>
      <c r="G30" s="16">
        <f t="shared" si="0"/>
        <v>31.2340728</v>
      </c>
      <c r="H30" s="17"/>
      <c r="I30" s="28"/>
      <c r="J30" s="28"/>
      <c r="K30" s="26">
        <v>31.234072999999999</v>
      </c>
      <c r="L30" s="27" t="s">
        <v>67</v>
      </c>
    </row>
    <row r="31" spans="1:12" ht="24">
      <c r="A31" s="13">
        <v>26</v>
      </c>
      <c r="B31" s="37"/>
      <c r="C31" s="14" t="s">
        <v>15</v>
      </c>
      <c r="D31" s="15" t="s">
        <v>74</v>
      </c>
      <c r="E31" s="14" t="s">
        <v>75</v>
      </c>
      <c r="F31" s="18">
        <v>69.561082999999996</v>
      </c>
      <c r="G31" s="16">
        <f t="shared" si="0"/>
        <v>55.648866400000003</v>
      </c>
      <c r="H31" s="17"/>
      <c r="I31" s="28"/>
      <c r="J31" s="28"/>
      <c r="K31" s="26">
        <v>55.648865999999998</v>
      </c>
      <c r="L31" s="27" t="s">
        <v>76</v>
      </c>
    </row>
    <row r="32" spans="1:12" ht="24">
      <c r="A32" s="13">
        <v>27</v>
      </c>
      <c r="B32" s="37"/>
      <c r="C32" s="14" t="s">
        <v>15</v>
      </c>
      <c r="D32" s="15" t="s">
        <v>77</v>
      </c>
      <c r="E32" s="14" t="s">
        <v>78</v>
      </c>
      <c r="F32" s="18">
        <v>23.319046</v>
      </c>
      <c r="G32" s="16">
        <f t="shared" si="0"/>
        <v>18.655236800000001</v>
      </c>
      <c r="H32" s="17"/>
      <c r="I32" s="28"/>
      <c r="J32" s="28"/>
      <c r="K32" s="26">
        <v>18.655237</v>
      </c>
      <c r="L32" s="27" t="s">
        <v>76</v>
      </c>
    </row>
    <row r="33" spans="1:12" ht="24">
      <c r="A33" s="13">
        <v>28</v>
      </c>
      <c r="B33" s="37"/>
      <c r="C33" s="14" t="s">
        <v>15</v>
      </c>
      <c r="D33" s="15" t="s">
        <v>79</v>
      </c>
      <c r="E33" s="14" t="s">
        <v>80</v>
      </c>
      <c r="F33" s="19">
        <v>53.160454000000001</v>
      </c>
      <c r="G33" s="16">
        <f t="shared" si="0"/>
        <v>42.528363200000001</v>
      </c>
      <c r="H33" s="20"/>
      <c r="I33" s="20"/>
      <c r="J33" s="20"/>
      <c r="K33" s="26">
        <v>42.528362999999999</v>
      </c>
      <c r="L33" s="27" t="s">
        <v>76</v>
      </c>
    </row>
    <row r="34" spans="1:12" ht="24">
      <c r="A34" s="13">
        <v>29</v>
      </c>
      <c r="B34" s="37"/>
      <c r="C34" s="14" t="s">
        <v>15</v>
      </c>
      <c r="D34" s="15" t="s">
        <v>81</v>
      </c>
      <c r="E34" s="14" t="s">
        <v>82</v>
      </c>
      <c r="F34" s="18">
        <v>53.145029999999998</v>
      </c>
      <c r="G34" s="16">
        <f t="shared" si="0"/>
        <v>42.516024000000002</v>
      </c>
      <c r="H34" s="17"/>
      <c r="I34" s="28"/>
      <c r="J34" s="28"/>
      <c r="K34" s="26">
        <v>42.516024000000002</v>
      </c>
      <c r="L34" s="27" t="s">
        <v>83</v>
      </c>
    </row>
    <row r="35" spans="1:12" ht="24">
      <c r="A35" s="13">
        <v>30</v>
      </c>
      <c r="B35" s="37"/>
      <c r="C35" s="14" t="s">
        <v>15</v>
      </c>
      <c r="D35" s="15" t="s">
        <v>84</v>
      </c>
      <c r="E35" s="14" t="s">
        <v>85</v>
      </c>
      <c r="F35" s="18">
        <v>19.053032000000002</v>
      </c>
      <c r="G35" s="16">
        <f t="shared" si="0"/>
        <v>15.242425600000001</v>
      </c>
      <c r="H35" s="17"/>
      <c r="I35" s="28"/>
      <c r="J35" s="28"/>
      <c r="K35" s="26">
        <v>15.242426</v>
      </c>
      <c r="L35" s="27" t="s">
        <v>83</v>
      </c>
    </row>
    <row r="36" spans="1:12" ht="24">
      <c r="A36" s="13">
        <v>31</v>
      </c>
      <c r="B36" s="37"/>
      <c r="C36" s="14" t="s">
        <v>15</v>
      </c>
      <c r="D36" s="15" t="s">
        <v>86</v>
      </c>
      <c r="E36" s="14" t="s">
        <v>87</v>
      </c>
      <c r="F36" s="18">
        <v>14.067017</v>
      </c>
      <c r="G36" s="16">
        <f t="shared" si="0"/>
        <v>11.2536136</v>
      </c>
      <c r="H36" s="17"/>
      <c r="I36" s="28"/>
      <c r="J36" s="28"/>
      <c r="K36" s="26">
        <v>11.253614000000001</v>
      </c>
      <c r="L36" s="27" t="s">
        <v>88</v>
      </c>
    </row>
    <row r="37" spans="1:12" ht="24">
      <c r="A37" s="21">
        <v>32</v>
      </c>
      <c r="B37" s="38" t="s">
        <v>14</v>
      </c>
      <c r="C37" s="14" t="s">
        <v>15</v>
      </c>
      <c r="D37" s="15" t="s">
        <v>89</v>
      </c>
      <c r="E37" s="14" t="s">
        <v>90</v>
      </c>
      <c r="F37" s="18">
        <v>11.745009</v>
      </c>
      <c r="G37" s="16">
        <f t="shared" si="0"/>
        <v>9.3960071999999997</v>
      </c>
      <c r="H37" s="17"/>
      <c r="I37" s="28"/>
      <c r="J37" s="28"/>
      <c r="K37" s="26">
        <v>9.3960070000000009</v>
      </c>
      <c r="L37" s="27" t="s">
        <v>88</v>
      </c>
    </row>
    <row r="38" spans="1:12" ht="24">
      <c r="A38" s="22">
        <v>33</v>
      </c>
      <c r="B38" s="38"/>
      <c r="C38" s="14" t="s">
        <v>15</v>
      </c>
      <c r="D38" s="15" t="s">
        <v>91</v>
      </c>
      <c r="E38" s="14" t="s">
        <v>92</v>
      </c>
      <c r="F38" s="23">
        <v>16.272010999999999</v>
      </c>
      <c r="G38" s="16">
        <f t="shared" si="0"/>
        <v>13.0176088</v>
      </c>
      <c r="H38" s="17"/>
      <c r="I38" s="28"/>
      <c r="J38" s="28"/>
      <c r="K38" s="26">
        <v>13.017609</v>
      </c>
      <c r="L38" s="27" t="s">
        <v>88</v>
      </c>
    </row>
    <row r="39" spans="1:12" ht="24">
      <c r="A39" s="22">
        <v>34</v>
      </c>
      <c r="B39" s="38"/>
      <c r="C39" s="14" t="s">
        <v>15</v>
      </c>
      <c r="D39" s="15" t="s">
        <v>93</v>
      </c>
      <c r="E39" s="14" t="s">
        <v>94</v>
      </c>
      <c r="F39" s="20">
        <v>24.354030000000002</v>
      </c>
      <c r="G39" s="16">
        <f t="shared" si="0"/>
        <v>19.483224</v>
      </c>
      <c r="H39" s="20"/>
      <c r="I39" s="20"/>
      <c r="J39" s="20"/>
      <c r="K39" s="26">
        <v>19.483224</v>
      </c>
      <c r="L39" s="27" t="s">
        <v>88</v>
      </c>
    </row>
    <row r="40" spans="1:12" ht="24">
      <c r="A40" s="22">
        <v>35</v>
      </c>
      <c r="B40" s="38"/>
      <c r="C40" s="14" t="s">
        <v>15</v>
      </c>
      <c r="D40" s="15" t="s">
        <v>95</v>
      </c>
      <c r="E40" s="14" t="s">
        <v>96</v>
      </c>
      <c r="F40" s="20">
        <v>39.789015999999997</v>
      </c>
      <c r="G40" s="16">
        <f t="shared" si="0"/>
        <v>31.831212799999999</v>
      </c>
      <c r="H40" s="20"/>
      <c r="I40" s="20"/>
      <c r="J40" s="20"/>
      <c r="K40" s="26">
        <v>31.831213000000002</v>
      </c>
      <c r="L40" s="27" t="s">
        <v>97</v>
      </c>
    </row>
    <row r="41" spans="1:12" ht="24">
      <c r="A41" s="22">
        <v>36</v>
      </c>
      <c r="B41" s="38"/>
      <c r="C41" s="14" t="s">
        <v>15</v>
      </c>
      <c r="D41" s="15" t="s">
        <v>98</v>
      </c>
      <c r="E41" s="14" t="s">
        <v>99</v>
      </c>
      <c r="F41" s="20">
        <v>16.452024999999999</v>
      </c>
      <c r="G41" s="16">
        <f t="shared" si="0"/>
        <v>13.161619999999999</v>
      </c>
      <c r="H41" s="20"/>
      <c r="I41" s="20"/>
      <c r="J41" s="20"/>
      <c r="K41" s="26">
        <v>13.161619999999999</v>
      </c>
      <c r="L41" s="27" t="s">
        <v>97</v>
      </c>
    </row>
    <row r="42" spans="1:12" ht="24">
      <c r="A42" s="22">
        <v>37</v>
      </c>
      <c r="B42" s="38"/>
      <c r="C42" s="14" t="s">
        <v>15</v>
      </c>
      <c r="D42" s="15" t="s">
        <v>100</v>
      </c>
      <c r="E42" s="14" t="s">
        <v>101</v>
      </c>
      <c r="F42" s="20">
        <v>21.789034000000001</v>
      </c>
      <c r="G42" s="16">
        <f t="shared" si="0"/>
        <v>17.431227199999999</v>
      </c>
      <c r="H42" s="20"/>
      <c r="I42" s="20"/>
      <c r="J42" s="20"/>
      <c r="K42" s="26">
        <v>17.431227</v>
      </c>
      <c r="L42" s="27" t="s">
        <v>102</v>
      </c>
    </row>
    <row r="45" spans="1:12">
      <c r="E45" s="24"/>
    </row>
  </sheetData>
  <autoFilter ref="A4:L42">
    <extLst/>
  </autoFilter>
  <mergeCells count="12">
    <mergeCell ref="B6:B18"/>
    <mergeCell ref="B19:B36"/>
    <mergeCell ref="B37:B42"/>
    <mergeCell ref="C3:C4"/>
    <mergeCell ref="D3:D4"/>
    <mergeCell ref="A1:L1"/>
    <mergeCell ref="J2:L2"/>
    <mergeCell ref="F3:K3"/>
    <mergeCell ref="A3:A4"/>
    <mergeCell ref="B3:B4"/>
    <mergeCell ref="E3:E4"/>
    <mergeCell ref="L3:L4"/>
  </mergeCells>
  <phoneticPr fontId="18" type="noConversion"/>
  <pageMargins left="0.16111111111111101" right="0.16111111111111101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2021-09-30T01:05:00Z</cp:lastPrinted>
  <dcterms:created xsi:type="dcterms:W3CDTF">2020-04-01T08:40:00Z</dcterms:created>
  <dcterms:modified xsi:type="dcterms:W3CDTF">2024-05-08T00:33:34Z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0723354200274F1FBBEAA23DA1E0E372</vt:lpwstr>
  </property>
</Properties>
</file>